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R:\3.学生支援チーム\33.課外活動担当\33_02.課外活動\33_02_001.団体結成関係\2026年度団体結成届\★R8_HP掲載用（様式・PDF等）\【R8_後期分】20260930\"/>
    </mc:Choice>
  </mc:AlternateContent>
  <xr:revisionPtr revIDLastSave="0" documentId="13_ncr:1_{CB13585B-25EA-45D0-BB6E-CAB4A56CDAAF}" xr6:coauthVersionLast="47" xr6:coauthVersionMax="47" xr10:uidLastSave="{00000000-0000-0000-0000-000000000000}"/>
  <bookViews>
    <workbookView xWindow="870" yWindow="195" windowWidth="19905" windowHeight="14730" tabRatio="775" firstSheet="1" activeTab="1" xr2:uid="{00000000-000D-0000-FFFF-FFFF00000000}"/>
  </bookViews>
  <sheets>
    <sheet name="提出要領" sheetId="15" r:id="rId1"/>
    <sheet name="結成届" sheetId="1" r:id="rId2"/>
    <sheet name="活動計画【New】" sheetId="16" r:id="rId3"/>
    <sheet name="会員名簿（役職）" sheetId="2" r:id="rId4"/>
    <sheet name="web申請担当者" sheetId="7" r:id="rId5"/>
    <sheet name="会員名簿（学内）" sheetId="17" r:id="rId6"/>
    <sheet name="会員名簿（学外）" sheetId="18" r:id="rId7"/>
    <sheet name="会則" sheetId="5" r:id="rId8"/>
    <sheet name="クラブ紹介HP（新規・変更）" sheetId="11" r:id="rId9"/>
    <sheet name="会員名簿（記入例）" sheetId="19" r:id="rId10"/>
    <sheet name="まとめシート" sheetId="20" r:id="rId11"/>
  </sheets>
  <externalReferences>
    <externalReference r:id="rId12"/>
    <externalReference r:id="rId13"/>
  </externalReferences>
  <definedNames>
    <definedName name="_xlnm.Print_Area" localSheetId="4">web申請担当者!$A$1:$J$15</definedName>
    <definedName name="_xlnm.Print_Area" localSheetId="8">'クラブ紹介HP（新規・変更）'!$A$1:$L$62</definedName>
    <definedName name="_xlnm.Print_Area" localSheetId="6">'会員名簿（学外）'!$A$1:$J$25</definedName>
    <definedName name="_xlnm.Print_Area" localSheetId="5">'会員名簿（学内）'!$A$1:$I$105</definedName>
    <definedName name="_xlnm.Print_Area" localSheetId="3">'会員名簿（役職）'!$A$1:$J$21</definedName>
    <definedName name="_xlnm.Print_Area" localSheetId="7">会則!$A$1:$B$26</definedName>
    <definedName name="_xlnm.Print_Area" localSheetId="2">活動計画【New】!$A$1:$S$41</definedName>
    <definedName name="_xlnm.Print_Area" localSheetId="1">結成届!$A$1:$O$51</definedName>
    <definedName name="_xlnm.Print_Area" localSheetId="0">提出要領!$A$1:$C$28</definedName>
    <definedName name="_xlnm.Print_Titles" localSheetId="6">'会員名簿（学外）'!$1:$5</definedName>
    <definedName name="_xlnm.Print_Titles" localSheetId="5">'会員名簿（学内）'!$1:$5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20" l="1"/>
  <c r="B2" i="20"/>
  <c r="G6" i="2"/>
  <c r="K6" i="2" s="1"/>
  <c r="K27" i="11"/>
  <c r="H28" i="1"/>
  <c r="N28" i="1"/>
  <c r="K5" i="2"/>
  <c r="J5" i="2"/>
  <c r="T2" i="20"/>
  <c r="R2" i="20"/>
  <c r="Q2" i="20"/>
  <c r="S2" i="20"/>
  <c r="J6" i="2" l="1"/>
  <c r="P2" i="20"/>
  <c r="N2" i="20"/>
  <c r="O2" i="20" s="1"/>
  <c r="M2" i="20"/>
  <c r="L2" i="20"/>
  <c r="K2" i="20"/>
  <c r="J2" i="20"/>
  <c r="I2" i="20" l="1"/>
  <c r="H2" i="20"/>
  <c r="G2" i="20"/>
  <c r="F3" i="19" l="1"/>
  <c r="B7" i="19"/>
  <c r="B8" i="19"/>
  <c r="B9" i="19"/>
  <c r="B10" i="19"/>
  <c r="B11" i="19"/>
  <c r="B12" i="19"/>
  <c r="B13" i="19"/>
  <c r="B14" i="19"/>
  <c r="B15" i="19"/>
  <c r="B16" i="19"/>
  <c r="B17" i="19"/>
  <c r="B18" i="19"/>
  <c r="B19" i="19"/>
  <c r="B20" i="19"/>
  <c r="B21" i="19"/>
  <c r="B22" i="19"/>
  <c r="B23" i="19"/>
  <c r="B24" i="19"/>
  <c r="B25" i="19"/>
  <c r="B26" i="19"/>
  <c r="B27" i="19"/>
  <c r="B28" i="19"/>
  <c r="B29" i="19"/>
  <c r="B30" i="19"/>
  <c r="B31" i="19"/>
  <c r="B32" i="19"/>
  <c r="B33" i="19"/>
  <c r="B34" i="19"/>
  <c r="B35" i="19"/>
  <c r="B36" i="19"/>
  <c r="B37" i="19"/>
  <c r="B38" i="19"/>
  <c r="B39" i="19"/>
  <c r="B40" i="19"/>
  <c r="B41" i="19"/>
  <c r="B42" i="19"/>
  <c r="B43" i="19"/>
  <c r="B44" i="19"/>
  <c r="B45" i="19"/>
  <c r="B46" i="19"/>
  <c r="B47" i="19"/>
  <c r="B48" i="19"/>
  <c r="B49" i="19"/>
  <c r="B50" i="19"/>
  <c r="B51" i="19"/>
  <c r="B52" i="19"/>
  <c r="B53" i="19"/>
  <c r="B54" i="19"/>
  <c r="B55" i="19"/>
  <c r="B56" i="19"/>
  <c r="B57" i="19"/>
  <c r="B58" i="19"/>
  <c r="B59" i="19"/>
  <c r="B60" i="19"/>
  <c r="B61" i="19"/>
  <c r="B62" i="19"/>
  <c r="B63" i="19"/>
  <c r="B64" i="19"/>
  <c r="B65" i="19"/>
  <c r="B66" i="19"/>
  <c r="B67" i="19"/>
  <c r="B68" i="19"/>
  <c r="B69" i="19"/>
  <c r="B70" i="19"/>
  <c r="B71" i="19"/>
  <c r="B72" i="19"/>
  <c r="B73" i="19"/>
  <c r="B74" i="19"/>
  <c r="B75" i="19"/>
  <c r="B76" i="19"/>
  <c r="B77" i="19"/>
  <c r="B78" i="19"/>
  <c r="B79" i="19"/>
  <c r="B80" i="19"/>
  <c r="B81" i="19"/>
  <c r="B82" i="19"/>
  <c r="B83" i="19"/>
  <c r="B84" i="19"/>
  <c r="B85" i="19"/>
  <c r="B86" i="19"/>
  <c r="B87" i="19"/>
  <c r="B88" i="19"/>
  <c r="B89" i="19"/>
  <c r="B90" i="19"/>
  <c r="B91" i="19"/>
  <c r="B92" i="19"/>
  <c r="B93" i="19"/>
  <c r="B94" i="19"/>
  <c r="B95" i="19"/>
  <c r="B96" i="19"/>
  <c r="B97" i="19"/>
  <c r="B98" i="19"/>
  <c r="B99" i="19"/>
  <c r="B100" i="19"/>
  <c r="B101" i="19"/>
  <c r="B102" i="19"/>
  <c r="B103" i="19"/>
  <c r="B104" i="19"/>
  <c r="B105" i="19"/>
  <c r="B106" i="19"/>
  <c r="C5" i="2"/>
  <c r="B21" i="18"/>
  <c r="B11" i="18"/>
  <c r="B10" i="18"/>
  <c r="B50" i="17"/>
  <c r="B49" i="17"/>
  <c r="H6" i="2"/>
  <c r="F6" i="2"/>
  <c r="E6" i="2"/>
  <c r="D6" i="2"/>
  <c r="C6" i="2"/>
  <c r="H5" i="2"/>
  <c r="G5" i="2"/>
  <c r="F5" i="2"/>
  <c r="E5" i="2"/>
  <c r="D5" i="2"/>
  <c r="I5" i="2"/>
  <c r="I6" i="2"/>
  <c r="B2" i="11"/>
  <c r="G2" i="18"/>
  <c r="B20" i="18" s="1"/>
  <c r="F2" i="17"/>
  <c r="B96" i="17" s="1"/>
  <c r="H2" i="7"/>
  <c r="K2" i="16"/>
  <c r="H2" i="2"/>
  <c r="B38" i="17" l="1"/>
  <c r="B73" i="17"/>
  <c r="B86" i="17"/>
  <c r="B97" i="17"/>
  <c r="B62" i="17"/>
  <c r="B23" i="18"/>
  <c r="B74" i="17"/>
  <c r="B13" i="17"/>
  <c r="B98" i="17"/>
  <c r="B61" i="17"/>
  <c r="B22" i="18"/>
  <c r="B85" i="17"/>
  <c r="B14" i="17"/>
  <c r="B25" i="17"/>
  <c r="B26" i="17"/>
  <c r="B37" i="17"/>
  <c r="B9" i="18"/>
  <c r="B77" i="17"/>
  <c r="B100" i="17"/>
  <c r="B40" i="17"/>
  <c r="B64" i="17"/>
  <c r="B24" i="18"/>
  <c r="B29" i="17"/>
  <c r="B89" i="17"/>
  <c r="B30" i="17"/>
  <c r="B90" i="17"/>
  <c r="B43" i="17"/>
  <c r="B17" i="18"/>
  <c r="B16" i="17"/>
  <c r="B52" i="17"/>
  <c r="B88" i="17"/>
  <c r="B53" i="17"/>
  <c r="B13" i="18"/>
  <c r="B18" i="17"/>
  <c r="B54" i="17"/>
  <c r="B78" i="17"/>
  <c r="B31" i="17"/>
  <c r="B79" i="17"/>
  <c r="B15" i="18"/>
  <c r="B20" i="17"/>
  <c r="B56" i="17"/>
  <c r="B104" i="17"/>
  <c r="B18" i="18"/>
  <c r="B27" i="17"/>
  <c r="B51" i="17"/>
  <c r="B75" i="17"/>
  <c r="B87" i="17"/>
  <c r="B28" i="17"/>
  <c r="B76" i="17"/>
  <c r="B12" i="18"/>
  <c r="B17" i="17"/>
  <c r="B65" i="17"/>
  <c r="B101" i="17"/>
  <c r="B66" i="17"/>
  <c r="B14" i="18"/>
  <c r="B19" i="17"/>
  <c r="B67" i="17"/>
  <c r="B91" i="17"/>
  <c r="B8" i="17"/>
  <c r="B32" i="17"/>
  <c r="B44" i="17"/>
  <c r="B68" i="17"/>
  <c r="B80" i="17"/>
  <c r="B92" i="17"/>
  <c r="B16" i="18"/>
  <c r="B9" i="17"/>
  <c r="B21" i="17"/>
  <c r="B33" i="17"/>
  <c r="B45" i="17"/>
  <c r="B57" i="17"/>
  <c r="B69" i="17"/>
  <c r="B81" i="17"/>
  <c r="B93" i="17"/>
  <c r="B105" i="17"/>
  <c r="B10" i="17"/>
  <c r="B22" i="17"/>
  <c r="B34" i="17"/>
  <c r="B46" i="17"/>
  <c r="B58" i="17"/>
  <c r="B70" i="17"/>
  <c r="B82" i="17"/>
  <c r="B94" i="17"/>
  <c r="B6" i="18"/>
  <c r="B11" i="17"/>
  <c r="B23" i="17"/>
  <c r="B35" i="17"/>
  <c r="B47" i="17"/>
  <c r="B59" i="17"/>
  <c r="B71" i="17"/>
  <c r="B83" i="17"/>
  <c r="B95" i="17"/>
  <c r="B7" i="18"/>
  <c r="B19" i="18"/>
  <c r="B15" i="17"/>
  <c r="B39" i="17"/>
  <c r="B63" i="17"/>
  <c r="B99" i="17"/>
  <c r="B41" i="17"/>
  <c r="B25" i="18"/>
  <c r="B6" i="17"/>
  <c r="B42" i="17"/>
  <c r="B102" i="17"/>
  <c r="B7" i="17"/>
  <c r="B55" i="17"/>
  <c r="B103" i="17"/>
  <c r="B12" i="17"/>
  <c r="B24" i="17"/>
  <c r="B36" i="17"/>
  <c r="B48" i="17"/>
  <c r="B60" i="17"/>
  <c r="B72" i="17"/>
  <c r="B84" i="17"/>
  <c r="B8" i="18"/>
  <c r="B5" i="5"/>
  <c r="B3" i="5"/>
  <c r="I7" i="2" l="1"/>
  <c r="E7" i="2"/>
  <c r="G7" i="2"/>
  <c r="F7" i="2"/>
  <c r="K7" i="2" l="1"/>
  <c r="J7" i="2"/>
  <c r="D7" i="2"/>
  <c r="H7" i="2"/>
  <c r="K28" i="1"/>
  <c r="D2" i="20" s="1"/>
  <c r="F2" i="20" s="1"/>
  <c r="C2" i="20"/>
  <c r="C7" i="2"/>
  <c r="D28" i="1" l="1"/>
  <c r="B27" i="11"/>
  <c r="G27" i="11"/>
  <c r="E27" i="11"/>
</calcChain>
</file>

<file path=xl/sharedStrings.xml><?xml version="1.0" encoding="utf-8"?>
<sst xmlns="http://schemas.openxmlformats.org/spreadsheetml/2006/main" count="440" uniqueCount="266">
  <si>
    <t>（学部共通細則第15条）</t>
  </si>
  <si>
    <t xml:space="preserve">                                                                              </t>
  </si>
  <si>
    <t xml:space="preserve">      </t>
  </si>
  <si>
    <t xml:space="preserve">                                           　　　　　　　　　　学部   年</t>
  </si>
  <si>
    <t>学籍番号</t>
    <rPh sb="0" eb="2">
      <t>ガクセキ</t>
    </rPh>
    <rPh sb="2" eb="4">
      <t>バンゴウ</t>
    </rPh>
    <phoneticPr fontId="1"/>
  </si>
  <si>
    <t xml:space="preserve"> </t>
    <phoneticPr fontId="1"/>
  </si>
  <si>
    <t xml:space="preserve">添付書類   </t>
    <phoneticPr fontId="1"/>
  </si>
  <si>
    <t>備　　考　</t>
    <phoneticPr fontId="1"/>
  </si>
  <si>
    <t>届出事項を変更又は解散したときは速やかに届け出てください。</t>
  </si>
  <si>
    <t>記</t>
    <phoneticPr fontId="1"/>
  </si>
  <si>
    <t>５．会員(部員)数</t>
    <phoneticPr fontId="1"/>
  </si>
  <si>
    <t>４．結成年月日</t>
    <phoneticPr fontId="1"/>
  </si>
  <si>
    <t>３．組織（加入者範囲）　　　　　　　　　　　　　　　　　　　　　　　　　　　</t>
    <phoneticPr fontId="1"/>
  </si>
  <si>
    <t>８．監 督(師範)　　　　　　 　　　</t>
    <phoneticPr fontId="1"/>
  </si>
  <si>
    <t>　　　　　　　　　　　　　</t>
    <phoneticPr fontId="1"/>
  </si>
  <si>
    <t>年</t>
    <rPh sb="0" eb="1">
      <t>ネン</t>
    </rPh>
    <phoneticPr fontId="1"/>
  </si>
  <si>
    <t>学部</t>
    <rPh sb="0" eb="2">
      <t>ガクブ</t>
    </rPh>
    <phoneticPr fontId="1"/>
  </si>
  <si>
    <t>役　　職</t>
    <rPh sb="0" eb="1">
      <t>ヤク</t>
    </rPh>
    <rPh sb="3" eb="4">
      <t>ショク</t>
    </rPh>
    <phoneticPr fontId="1"/>
  </si>
  <si>
    <t>氏　　名</t>
    <rPh sb="0" eb="1">
      <t>シ</t>
    </rPh>
    <rPh sb="3" eb="4">
      <t>ナ</t>
    </rPh>
    <phoneticPr fontId="1"/>
  </si>
  <si>
    <t>氏名</t>
    <rPh sb="0" eb="2">
      <t>シメイ</t>
    </rPh>
    <phoneticPr fontId="1"/>
  </si>
  <si>
    <t>氏名</t>
    <rPh sb="0" eb="2">
      <t>シメイ</t>
    </rPh>
    <phoneticPr fontId="1"/>
  </si>
  <si>
    <t>所属</t>
    <rPh sb="0" eb="2">
      <t>ショゾク</t>
    </rPh>
    <phoneticPr fontId="1"/>
  </si>
  <si>
    <t>人文</t>
    <rPh sb="0" eb="2">
      <t>ジンブン</t>
    </rPh>
    <phoneticPr fontId="1"/>
  </si>
  <si>
    <t>教育</t>
    <rPh sb="0" eb="2">
      <t>キョウイク</t>
    </rPh>
    <phoneticPr fontId="1"/>
  </si>
  <si>
    <t>医</t>
    <rPh sb="0" eb="1">
      <t>イ</t>
    </rPh>
    <phoneticPr fontId="1"/>
  </si>
  <si>
    <t>工</t>
    <rPh sb="0" eb="1">
      <t>コウ</t>
    </rPh>
    <phoneticPr fontId="1"/>
  </si>
  <si>
    <t>生物資源</t>
    <rPh sb="0" eb="2">
      <t>セイブツ</t>
    </rPh>
    <rPh sb="2" eb="4">
      <t>シゲン</t>
    </rPh>
    <phoneticPr fontId="1"/>
  </si>
  <si>
    <t>計</t>
    <rPh sb="0" eb="1">
      <t>ケイ</t>
    </rPh>
    <phoneticPr fontId="1"/>
  </si>
  <si>
    <t>構成員数</t>
    <rPh sb="0" eb="3">
      <t>コウセイイン</t>
    </rPh>
    <rPh sb="3" eb="4">
      <t>スウ</t>
    </rPh>
    <phoneticPr fontId="1"/>
  </si>
  <si>
    <t>役職名</t>
    <rPh sb="0" eb="2">
      <t>ヤクショク</t>
    </rPh>
    <rPh sb="2" eb="3">
      <t>ナ</t>
    </rPh>
    <phoneticPr fontId="1"/>
  </si>
  <si>
    <t>学　　　部</t>
    <rPh sb="0" eb="1">
      <t>ガク</t>
    </rPh>
    <rPh sb="4" eb="5">
      <t>ブ</t>
    </rPh>
    <phoneticPr fontId="1"/>
  </si>
  <si>
    <t>学年</t>
    <rPh sb="0" eb="2">
      <t>ガクネン</t>
    </rPh>
    <phoneticPr fontId="1"/>
  </si>
  <si>
    <t>学籍番号</t>
    <rPh sb="0" eb="2">
      <t>ガクセキ</t>
    </rPh>
    <rPh sb="2" eb="4">
      <t>バンゴウ</t>
    </rPh>
    <phoneticPr fontId="1"/>
  </si>
  <si>
    <t>携帯番号（TEL）</t>
    <rPh sb="0" eb="2">
      <t>ケイタイ</t>
    </rPh>
    <rPh sb="2" eb="4">
      <t>バンゴウ</t>
    </rPh>
    <phoneticPr fontId="1"/>
  </si>
  <si>
    <t>性別</t>
    <rPh sb="0" eb="2">
      <t>セイベツ</t>
    </rPh>
    <phoneticPr fontId="1"/>
  </si>
  <si>
    <t>１．団体の名称</t>
    <rPh sb="2" eb="4">
      <t>ダンタイ</t>
    </rPh>
    <rPh sb="5" eb="7">
      <t>メイショウ</t>
    </rPh>
    <phoneticPr fontId="1"/>
  </si>
  <si>
    <t>２．目　　　的</t>
    <rPh sb="2" eb="3">
      <t>メ</t>
    </rPh>
    <rPh sb="6" eb="7">
      <t>テキ</t>
    </rPh>
    <phoneticPr fontId="1"/>
  </si>
  <si>
    <t>４．役員（幹部）構成</t>
    <rPh sb="2" eb="4">
      <t>ヤクイン</t>
    </rPh>
    <rPh sb="5" eb="7">
      <t>カンブ</t>
    </rPh>
    <rPh sb="8" eb="10">
      <t>コウセイ</t>
    </rPh>
    <phoneticPr fontId="1"/>
  </si>
  <si>
    <t>５．財政（部費又は会費）</t>
    <rPh sb="2" eb="4">
      <t>ザイセイ</t>
    </rPh>
    <rPh sb="5" eb="7">
      <t>ブヒ</t>
    </rPh>
    <rPh sb="7" eb="8">
      <t>マタ</t>
    </rPh>
    <rPh sb="9" eb="11">
      <t>カイヒ</t>
    </rPh>
    <phoneticPr fontId="1"/>
  </si>
  <si>
    <t>２．目　　　的          　　　　　　　　　　　　　　　　　　　　　　　　　　</t>
    <phoneticPr fontId="1"/>
  </si>
  <si>
    <t>９．コ  ー  チ　 　　　</t>
    <phoneticPr fontId="1"/>
  </si>
  <si>
    <t>７．顧問教員          　　　　　　　　</t>
    <phoneticPr fontId="1"/>
  </si>
  <si>
    <t>クラブ・サークル「団体結成届」の提出について</t>
    <rPh sb="9" eb="11">
      <t>ダンタイ</t>
    </rPh>
    <rPh sb="11" eb="13">
      <t>ケッセイ</t>
    </rPh>
    <rPh sb="13" eb="14">
      <t>トド</t>
    </rPh>
    <rPh sb="16" eb="18">
      <t>テイシュツ</t>
    </rPh>
    <phoneticPr fontId="1"/>
  </si>
  <si>
    <t>下記の要領で提出してください。</t>
    <rPh sb="0" eb="2">
      <t>カキ</t>
    </rPh>
    <rPh sb="3" eb="5">
      <t>ヨウリョウ</t>
    </rPh>
    <rPh sb="6" eb="8">
      <t>テイシュツ</t>
    </rPh>
    <phoneticPr fontId="1"/>
  </si>
  <si>
    <t>記</t>
    <rPh sb="0" eb="1">
      <t>キ</t>
    </rPh>
    <phoneticPr fontId="1"/>
  </si>
  <si>
    <t>１．対象団体</t>
    <rPh sb="2" eb="4">
      <t>タイショウ</t>
    </rPh>
    <rPh sb="4" eb="6">
      <t>ダンタイ</t>
    </rPh>
    <phoneticPr fontId="1"/>
  </si>
  <si>
    <t>４．提出期限</t>
    <rPh sb="2" eb="4">
      <t>テイシュツ</t>
    </rPh>
    <rPh sb="4" eb="6">
      <t>キゲン</t>
    </rPh>
    <phoneticPr fontId="1"/>
  </si>
  <si>
    <t>５．注意事項</t>
    <rPh sb="2" eb="4">
      <t>チュウイ</t>
    </rPh>
    <rPh sb="4" eb="6">
      <t>ジコウ</t>
    </rPh>
    <phoneticPr fontId="1"/>
  </si>
  <si>
    <t>「クラブ・サークル顧問指針」は必ず顧問教員へ渡してください。なお、学外から招聘している監督（師範）・コーチがいるクラブは監督（師範）・コーチへも「クラブ・サークル顧問指針」を渡してください。</t>
    <rPh sb="9" eb="11">
      <t>コモン</t>
    </rPh>
    <rPh sb="11" eb="13">
      <t>シシン</t>
    </rPh>
    <rPh sb="15" eb="16">
      <t>カナラ</t>
    </rPh>
    <rPh sb="17" eb="19">
      <t>コモン</t>
    </rPh>
    <rPh sb="19" eb="21">
      <t>キョウイン</t>
    </rPh>
    <rPh sb="22" eb="23">
      <t>ワタ</t>
    </rPh>
    <rPh sb="33" eb="35">
      <t>ガクガイ</t>
    </rPh>
    <rPh sb="37" eb="39">
      <t>ショウヘイ</t>
    </rPh>
    <rPh sb="43" eb="45">
      <t>カントク</t>
    </rPh>
    <rPh sb="46" eb="48">
      <t>シハン</t>
    </rPh>
    <rPh sb="87" eb="88">
      <t>ワタ</t>
    </rPh>
    <phoneticPr fontId="1"/>
  </si>
  <si>
    <t>男</t>
    <rPh sb="0" eb="1">
      <t>オトコ</t>
    </rPh>
    <phoneticPr fontId="1"/>
  </si>
  <si>
    <t>女</t>
    <rPh sb="0" eb="1">
      <t>オンナ</t>
    </rPh>
    <phoneticPr fontId="1"/>
  </si>
  <si>
    <t>氏　　名</t>
    <rPh sb="0" eb="1">
      <t>シ</t>
    </rPh>
    <rPh sb="3" eb="4">
      <t>メイ</t>
    </rPh>
    <phoneticPr fontId="1"/>
  </si>
  <si>
    <t xml:space="preserve">                           </t>
    <phoneticPr fontId="1"/>
  </si>
  <si>
    <t>６．学務部からの連絡先</t>
    <phoneticPr fontId="1"/>
  </si>
  <si>
    <t>７．活動内容（現在所属しているリーグ・部等も記入すること）</t>
    <rPh sb="2" eb="4">
      <t>カツドウ</t>
    </rPh>
    <rPh sb="4" eb="6">
      <t>ナイヨウ</t>
    </rPh>
    <phoneticPr fontId="1"/>
  </si>
  <si>
    <t xml:space="preserve"> 　 (携帯がなければ一般電話)</t>
    <rPh sb="11" eb="13">
      <t>イッパン</t>
    </rPh>
    <rPh sb="13" eb="15">
      <t>デンワ</t>
    </rPh>
    <phoneticPr fontId="1"/>
  </si>
  <si>
    <t>会　　則（規約・定款）等</t>
    <rPh sb="0" eb="1">
      <t>カイ</t>
    </rPh>
    <rPh sb="3" eb="4">
      <t>ノリ</t>
    </rPh>
    <rPh sb="5" eb="7">
      <t>キヤク</t>
    </rPh>
    <rPh sb="8" eb="10">
      <t>テイカン</t>
    </rPh>
    <rPh sb="11" eb="12">
      <t>トウ</t>
    </rPh>
    <phoneticPr fontId="1"/>
  </si>
  <si>
    <t>役
員
名</t>
    <rPh sb="0" eb="1">
      <t>ヤク</t>
    </rPh>
    <rPh sb="5" eb="6">
      <t>イン</t>
    </rPh>
    <rPh sb="10" eb="11">
      <t>メイ</t>
    </rPh>
    <phoneticPr fontId="1"/>
  </si>
  <si>
    <t>８．前年度の活動実績（継続団体のみ記入）</t>
    <rPh sb="2" eb="3">
      <t>マエ</t>
    </rPh>
    <rPh sb="3" eb="5">
      <t>ネンド</t>
    </rPh>
    <rPh sb="6" eb="8">
      <t>カツドウ</t>
    </rPh>
    <rPh sb="8" eb="10">
      <t>ジッセキ</t>
    </rPh>
    <rPh sb="11" eb="13">
      <t>ケイゾク</t>
    </rPh>
    <rPh sb="13" eb="15">
      <t>ダンタイ</t>
    </rPh>
    <rPh sb="17" eb="19">
      <t>キニュウ</t>
    </rPh>
    <phoneticPr fontId="1"/>
  </si>
  <si>
    <t>３．構成（入部・入会資格）</t>
    <rPh sb="2" eb="4">
      <t>コウセイ</t>
    </rPh>
    <rPh sb="5" eb="7">
      <t>ニュウブ</t>
    </rPh>
    <rPh sb="8" eb="10">
      <t>ニュウカイ</t>
    </rPh>
    <rPh sb="10" eb="12">
      <t>シカク</t>
    </rPh>
    <phoneticPr fontId="1"/>
  </si>
  <si>
    <t xml:space="preserve">
</t>
    <phoneticPr fontId="1"/>
  </si>
  <si>
    <t>１．団体の名称          　　　　　　　　　　　　　　　　　　　　　　　　　　</t>
    <phoneticPr fontId="1"/>
  </si>
  <si>
    <t>団体の名称</t>
  </si>
  <si>
    <t>注）添付する必要はありませんが、顧問教員及び部員・保護者等への緊急連絡網を作成し、全員に周知しておいてください。</t>
    <phoneticPr fontId="1"/>
  </si>
  <si>
    <t xml:space="preserve">  学　  　長　　殿</t>
    <phoneticPr fontId="1"/>
  </si>
  <si>
    <t>６．受理条件</t>
    <rPh sb="2" eb="4">
      <t>ジュリ</t>
    </rPh>
    <rPh sb="4" eb="6">
      <t>ジョウケン</t>
    </rPh>
    <phoneticPr fontId="1"/>
  </si>
  <si>
    <t>団体結成届に記載された個人情報は、課外活動支援の目的以外には使用しません。
また、事前に本人の同意を得た場合を除いて、個人情報の第三者への提供をいたしません。</t>
    <rPh sb="0" eb="2">
      <t>ダンタイ</t>
    </rPh>
    <rPh sb="2" eb="4">
      <t>ケッセイ</t>
    </rPh>
    <rPh sb="4" eb="5">
      <t>トド</t>
    </rPh>
    <rPh sb="6" eb="8">
      <t>キサイ</t>
    </rPh>
    <rPh sb="11" eb="13">
      <t>コジン</t>
    </rPh>
    <rPh sb="13" eb="15">
      <t>ジョウホウ</t>
    </rPh>
    <rPh sb="17" eb="19">
      <t>カガイ</t>
    </rPh>
    <rPh sb="19" eb="21">
      <t>カツドウ</t>
    </rPh>
    <rPh sb="21" eb="23">
      <t>シエン</t>
    </rPh>
    <rPh sb="24" eb="26">
      <t>モクテキ</t>
    </rPh>
    <rPh sb="26" eb="28">
      <t>イガイ</t>
    </rPh>
    <rPh sb="30" eb="32">
      <t>シヨウ</t>
    </rPh>
    <rPh sb="41" eb="43">
      <t>ジゼン</t>
    </rPh>
    <rPh sb="44" eb="46">
      <t>ホンニン</t>
    </rPh>
    <rPh sb="47" eb="49">
      <t>ドウイ</t>
    </rPh>
    <rPh sb="50" eb="51">
      <t>エ</t>
    </rPh>
    <rPh sb="52" eb="54">
      <t>バアイ</t>
    </rPh>
    <rPh sb="55" eb="56">
      <t>ノゾ</t>
    </rPh>
    <rPh sb="59" eb="61">
      <t>コジン</t>
    </rPh>
    <rPh sb="61" eb="63">
      <t>ジョウホウ</t>
    </rPh>
    <rPh sb="64" eb="65">
      <t>ダイ</t>
    </rPh>
    <rPh sb="65" eb="67">
      <t>サンシャ</t>
    </rPh>
    <rPh sb="69" eb="71">
      <t>テイキョウ</t>
    </rPh>
    <phoneticPr fontId="1"/>
  </si>
  <si>
    <t>入力担当者</t>
    <rPh sb="0" eb="2">
      <t>ニュウリョク</t>
    </rPh>
    <rPh sb="2" eb="5">
      <t>タントウシャ</t>
    </rPh>
    <phoneticPr fontId="1"/>
  </si>
  <si>
    <t>遠征・学外合宿届</t>
    <rPh sb="0" eb="2">
      <t>エンセイ</t>
    </rPh>
    <rPh sb="3" eb="5">
      <t>ガクガイ</t>
    </rPh>
    <rPh sb="5" eb="7">
      <t>ガッシュク</t>
    </rPh>
    <rPh sb="7" eb="8">
      <t>トドケ</t>
    </rPh>
    <phoneticPr fontId="4"/>
  </si>
  <si>
    <t>構内一時入構許可書</t>
    <rPh sb="0" eb="2">
      <t>コウナイ</t>
    </rPh>
    <rPh sb="2" eb="4">
      <t>イチジ</t>
    </rPh>
    <rPh sb="4" eb="6">
      <t>ニュウコウ</t>
    </rPh>
    <rPh sb="6" eb="9">
      <t>キョカショ</t>
    </rPh>
    <phoneticPr fontId="4"/>
  </si>
  <si>
    <t>　相談してください。</t>
    <rPh sb="1" eb="3">
      <t>ソウダン</t>
    </rPh>
    <phoneticPr fontId="4"/>
  </si>
  <si>
    <t>６．活動場所・日時</t>
    <rPh sb="2" eb="4">
      <t>カツドウ</t>
    </rPh>
    <rPh sb="4" eb="6">
      <t>バショ</t>
    </rPh>
    <rPh sb="7" eb="9">
      <t>ニチジ</t>
    </rPh>
    <phoneticPr fontId="1"/>
  </si>
  <si>
    <t>ここに紹介文を記入（２００文字以内）</t>
    <rPh sb="3" eb="5">
      <t>ショウカイ</t>
    </rPh>
    <rPh sb="5" eb="6">
      <t>ブン</t>
    </rPh>
    <rPh sb="7" eb="9">
      <t>キニュウ</t>
    </rPh>
    <rPh sb="13" eb="15">
      <t>モジ</t>
    </rPh>
    <rPh sb="15" eb="17">
      <t>イナイ</t>
    </rPh>
    <phoneticPr fontId="1"/>
  </si>
  <si>
    <t>◆活動日時</t>
    <rPh sb="1" eb="3">
      <t>カツドウ</t>
    </rPh>
    <rPh sb="3" eb="5">
      <t>ニチジ</t>
    </rPh>
    <phoneticPr fontId="1"/>
  </si>
  <si>
    <t>◆活動場所</t>
    <rPh sb="1" eb="3">
      <t>カツドウ</t>
    </rPh>
    <rPh sb="3" eb="5">
      <t>バショ</t>
    </rPh>
    <phoneticPr fontId="1"/>
  </si>
  <si>
    <t>部員数</t>
    <rPh sb="0" eb="3">
      <t>ブインスウ</t>
    </rPh>
    <phoneticPr fontId="1"/>
  </si>
  <si>
    <t>名</t>
    <rPh sb="0" eb="1">
      <t>メイ</t>
    </rPh>
    <phoneticPr fontId="1"/>
  </si>
  <si>
    <t>（男子：</t>
    <rPh sb="1" eb="3">
      <t>ダンシ</t>
    </rPh>
    <phoneticPr fontId="1"/>
  </si>
  <si>
    <t>名、女子</t>
    <rPh sb="0" eb="1">
      <t>メイ</t>
    </rPh>
    <rPh sb="2" eb="4">
      <t>ジョシ</t>
    </rPh>
    <phoneticPr fontId="1"/>
  </si>
  <si>
    <t>◆活動内容</t>
    <rPh sb="1" eb="3">
      <t>カツドウ</t>
    </rPh>
    <rPh sb="3" eb="5">
      <t>ナイヨウ</t>
    </rPh>
    <phoneticPr fontId="1"/>
  </si>
  <si>
    <t>ここに活動内容を記入（２００文字以内）</t>
    <rPh sb="3" eb="5">
      <t>カツドウ</t>
    </rPh>
    <rPh sb="5" eb="7">
      <t>ナイヨウ</t>
    </rPh>
    <rPh sb="8" eb="10">
      <t>キニュウ</t>
    </rPh>
    <rPh sb="14" eb="16">
      <t>モジ</t>
    </rPh>
    <rPh sb="16" eb="18">
      <t>イナイ</t>
    </rPh>
    <phoneticPr fontId="1"/>
  </si>
  <si>
    <t>◆年間活動計画</t>
    <rPh sb="1" eb="3">
      <t>ネンカン</t>
    </rPh>
    <rPh sb="3" eb="5">
      <t>カツドウ</t>
    </rPh>
    <rPh sb="5" eb="7">
      <t>ケイカク</t>
    </rPh>
    <phoneticPr fontId="1"/>
  </si>
  <si>
    <t>４月</t>
    <rPh sb="1" eb="2">
      <t>ガツ</t>
    </rPh>
    <phoneticPr fontId="1"/>
  </si>
  <si>
    <t>５月</t>
  </si>
  <si>
    <t>６月</t>
  </si>
  <si>
    <t>７月</t>
  </si>
  <si>
    <t>８月</t>
  </si>
  <si>
    <t>９月</t>
  </si>
  <si>
    <t>１０月</t>
  </si>
  <si>
    <t>１１月</t>
  </si>
  <si>
    <t>１２月</t>
  </si>
  <si>
    <t>１月</t>
  </si>
  <si>
    <t>２月</t>
  </si>
  <si>
    <t>３月</t>
  </si>
  <si>
    <t>◆公式ウェブサイト・ＳＮＳ等</t>
    <rPh sb="1" eb="3">
      <t>コウシキ</t>
    </rPh>
    <rPh sb="13" eb="14">
      <t>トウ</t>
    </rPh>
    <phoneticPr fontId="1"/>
  </si>
  <si>
    <t>Ｔwitrter:</t>
    <phoneticPr fontId="1"/>
  </si>
  <si>
    <t>課外活動団体が運営するWebサイト等へリンクします。</t>
    <rPh sb="0" eb="2">
      <t>カガイ</t>
    </rPh>
    <rPh sb="2" eb="4">
      <t>カツドウ</t>
    </rPh>
    <rPh sb="4" eb="6">
      <t>ダンタイ</t>
    </rPh>
    <rPh sb="7" eb="9">
      <t>ウンエイ</t>
    </rPh>
    <rPh sb="17" eb="18">
      <t>トウ</t>
    </rPh>
    <phoneticPr fontId="1"/>
  </si>
  <si>
    <t>番号</t>
    <rPh sb="0" eb="2">
      <t>バンゴウ</t>
    </rPh>
    <phoneticPr fontId="1"/>
  </si>
  <si>
    <t>会員（役員）名簿</t>
    <rPh sb="0" eb="2">
      <t>カイイン</t>
    </rPh>
    <rPh sb="3" eb="5">
      <t>ヤクイン</t>
    </rPh>
    <rPh sb="6" eb="8">
      <t>メイボ</t>
    </rPh>
    <phoneticPr fontId="1"/>
  </si>
  <si>
    <t xml:space="preserve">１．会員(役員・全員)名簿    </t>
    <rPh sb="5" eb="7">
      <t>ヤクイン</t>
    </rPh>
    <rPh sb="8" eb="10">
      <t>ゼンイン</t>
    </rPh>
    <phoneticPr fontId="1"/>
  </si>
  <si>
    <t xml:space="preserve">リンク先のサイトの内容及び仕様にかかわる一切の責任を負いませんので、ご了承ください。 </t>
    <rPh sb="11" eb="12">
      <t>オヨ</t>
    </rPh>
    <rPh sb="13" eb="15">
      <t>シヨウ</t>
    </rPh>
    <phoneticPr fontId="1"/>
  </si>
  <si>
    <t>Instagram:</t>
    <phoneticPr fontId="1"/>
  </si>
  <si>
    <t>公式サイトＵＲＬ：</t>
    <rPh sb="0" eb="2">
      <t>コウシキ</t>
    </rPh>
    <phoneticPr fontId="1"/>
  </si>
  <si>
    <t>メールアドレス：</t>
    <phoneticPr fontId="1"/>
  </si>
  <si>
    <t>YouTube動画ＵＲＬ：</t>
    <rPh sb="7" eb="9">
      <t>ドウガ</t>
    </rPh>
    <phoneticPr fontId="1"/>
  </si>
  <si>
    <t>備考（役職）</t>
    <rPh sb="0" eb="2">
      <t>ビコウ</t>
    </rPh>
    <rPh sb="3" eb="5">
      <t>ヤクショク</t>
    </rPh>
    <phoneticPr fontId="1"/>
  </si>
  <si>
    <t>学部・研究科</t>
    <rPh sb="0" eb="2">
      <t>ガクブ</t>
    </rPh>
    <rPh sb="3" eb="6">
      <t>ケンキュウカ</t>
    </rPh>
    <phoneticPr fontId="1"/>
  </si>
  <si>
    <t>学科・講座等</t>
    <rPh sb="0" eb="2">
      <t>ガッカ</t>
    </rPh>
    <rPh sb="3" eb="5">
      <t>コウザ</t>
    </rPh>
    <rPh sb="5" eb="6">
      <t>トウ</t>
    </rPh>
    <phoneticPr fontId="1"/>
  </si>
  <si>
    <t>学外</t>
    <rPh sb="0" eb="2">
      <t>ガクガイ</t>
    </rPh>
    <phoneticPr fontId="1"/>
  </si>
  <si>
    <t>地域イノベ</t>
    <rPh sb="0" eb="2">
      <t>チイキ</t>
    </rPh>
    <phoneticPr fontId="1"/>
  </si>
  <si>
    <t xml:space="preserve">２．ワークフロー入力者    </t>
    <rPh sb="8" eb="10">
      <t>ニュウリョク</t>
    </rPh>
    <rPh sb="10" eb="11">
      <t>シャ</t>
    </rPh>
    <phoneticPr fontId="1"/>
  </si>
  <si>
    <t xml:space="preserve">３．今年度の行事参加予定等  </t>
    <phoneticPr fontId="1"/>
  </si>
  <si>
    <t>４．会則(規約・定款)</t>
    <phoneticPr fontId="1"/>
  </si>
  <si>
    <t>５．クラブ紹介ＨＰ（新規・変更希望者）</t>
    <rPh sb="5" eb="7">
      <t>ショウカイ</t>
    </rPh>
    <rPh sb="10" eb="12">
      <t>シンキ</t>
    </rPh>
    <rPh sb="13" eb="15">
      <t>ヘンコウ</t>
    </rPh>
    <rPh sb="15" eb="18">
      <t>キボウシャ</t>
    </rPh>
    <phoneticPr fontId="1"/>
  </si>
  <si>
    <t>　　※三重大学学部生・大学院生・非正規生（注）を対象としますが、入部・入会資格は各団体が
　　　定める範囲とします。
　　　なお、他大学学生等が共に活動している場合は、別途、名簿を添付してください。</t>
    <rPh sb="11" eb="13">
      <t>ダイガク</t>
    </rPh>
    <rPh sb="16" eb="20">
      <t>ヒセイキセイ</t>
    </rPh>
    <rPh sb="21" eb="22">
      <t>チュウ</t>
    </rPh>
    <rPh sb="24" eb="26">
      <t>タイショウ</t>
    </rPh>
    <rPh sb="32" eb="34">
      <t>ニュウブ</t>
    </rPh>
    <rPh sb="35" eb="39">
      <t>ニュウカイシカク</t>
    </rPh>
    <rPh sb="40" eb="43">
      <t>カクダンタイ</t>
    </rPh>
    <rPh sb="48" eb="49">
      <t>サダ</t>
    </rPh>
    <rPh sb="51" eb="53">
      <t>ハンイ</t>
    </rPh>
    <phoneticPr fontId="1"/>
  </si>
  <si>
    <t>（注）非正規生（科目等履修生を除く。）については、５カ月以上三重大学に在籍する者を対象とします。
　　　非正規生の区分で不明な場合は、課外活動担当へ問い合わせてください。</t>
    <rPh sb="1" eb="2">
      <t>チュウ</t>
    </rPh>
    <rPh sb="3" eb="7">
      <t>ヒセイキセイ</t>
    </rPh>
    <rPh sb="8" eb="14">
      <t>カモクトウリシュウセイ</t>
    </rPh>
    <rPh sb="15" eb="16">
      <t>ノゾ</t>
    </rPh>
    <rPh sb="27" eb="28">
      <t>ゲツ</t>
    </rPh>
    <rPh sb="28" eb="30">
      <t>イジョウ</t>
    </rPh>
    <rPh sb="30" eb="34">
      <t>ミエダイガク</t>
    </rPh>
    <rPh sb="35" eb="37">
      <t>ザイセキ</t>
    </rPh>
    <rPh sb="39" eb="40">
      <t>モノ</t>
    </rPh>
    <rPh sb="41" eb="43">
      <t>タイショウ</t>
    </rPh>
    <rPh sb="52" eb="56">
      <t>ヒセイキセイ</t>
    </rPh>
    <rPh sb="57" eb="59">
      <t>クブン</t>
    </rPh>
    <rPh sb="60" eb="62">
      <t>フメイ</t>
    </rPh>
    <rPh sb="63" eb="65">
      <t>バアイ</t>
    </rPh>
    <rPh sb="67" eb="73">
      <t>カガイカツドウタントウ</t>
    </rPh>
    <rPh sb="74" eb="75">
      <t>ト</t>
    </rPh>
    <rPh sb="76" eb="77">
      <t>ア</t>
    </rPh>
    <phoneticPr fontId="1"/>
  </si>
  <si>
    <t>　（活動計画書の提出権限は代表者のみに付与）</t>
    <rPh sb="2" eb="4">
      <t>カツドウ</t>
    </rPh>
    <rPh sb="4" eb="7">
      <t>ケイカクショ</t>
    </rPh>
    <rPh sb="8" eb="10">
      <t>テイシュツ</t>
    </rPh>
    <rPh sb="10" eb="12">
      <t>ケンゲン</t>
    </rPh>
    <rPh sb="13" eb="16">
      <t>ダイヒョウシャ</t>
    </rPh>
    <rPh sb="19" eb="21">
      <t>フヨ</t>
    </rPh>
    <phoneticPr fontId="1"/>
  </si>
  <si>
    <t>※本名簿に記載の役員をmoodleの「クラブ・サークル連絡用＆情報共有コース」へ登録いたします。</t>
    <rPh sb="1" eb="2">
      <t>ホン</t>
    </rPh>
    <rPh sb="2" eb="4">
      <t>メイボ</t>
    </rPh>
    <rPh sb="5" eb="7">
      <t>キサイ</t>
    </rPh>
    <rPh sb="8" eb="10">
      <t>ヤクイン</t>
    </rPh>
    <rPh sb="27" eb="29">
      <t>レンラク</t>
    </rPh>
    <rPh sb="29" eb="30">
      <t>ヨウ</t>
    </rPh>
    <rPh sb="31" eb="33">
      <t>ジョウホウ</t>
    </rPh>
    <rPh sb="33" eb="35">
      <t>キョウユウ</t>
    </rPh>
    <rPh sb="40" eb="42">
      <t>トウロク</t>
    </rPh>
    <phoneticPr fontId="1"/>
  </si>
  <si>
    <r>
      <t>※基本は</t>
    </r>
    <r>
      <rPr>
        <b/>
        <sz val="11"/>
        <color indexed="10"/>
        <rFont val="ＭＳ Ｐゴシック"/>
        <family val="3"/>
        <charset val="128"/>
      </rPr>
      <t>1名登録</t>
    </r>
    <r>
      <rPr>
        <sz val="11"/>
        <color theme="1"/>
        <rFont val="ＭＳ Ｐゴシック"/>
        <family val="3"/>
        <charset val="128"/>
        <scheme val="minor"/>
      </rPr>
      <t>です。</t>
    </r>
    <r>
      <rPr>
        <b/>
        <sz val="11"/>
        <color indexed="8"/>
        <rFont val="ＭＳ Ｐゴシック"/>
        <family val="3"/>
        <charset val="128"/>
      </rPr>
      <t>2名以上必要な場合は前もって学生支援チーム①番窓口課外担当へ</t>
    </r>
    <rPh sb="1" eb="3">
      <t>キホン</t>
    </rPh>
    <rPh sb="5" eb="6">
      <t>メイ</t>
    </rPh>
    <rPh sb="6" eb="8">
      <t>トウロク</t>
    </rPh>
    <rPh sb="12" eb="15">
      <t>メイイジョウ</t>
    </rPh>
    <rPh sb="15" eb="17">
      <t>ヒツヨウ</t>
    </rPh>
    <rPh sb="18" eb="20">
      <t>バアイ</t>
    </rPh>
    <rPh sb="21" eb="22">
      <t>マエ</t>
    </rPh>
    <rPh sb="25" eb="27">
      <t>ガクセイ</t>
    </rPh>
    <rPh sb="27" eb="29">
      <t>シエン</t>
    </rPh>
    <rPh sb="32" eb="34">
      <t>イチバン</t>
    </rPh>
    <rPh sb="34" eb="36">
      <t>マドグチ</t>
    </rPh>
    <rPh sb="36" eb="38">
      <t>カガイ</t>
    </rPh>
    <rPh sb="38" eb="40">
      <t>タントウ</t>
    </rPh>
    <phoneticPr fontId="4"/>
  </si>
  <si>
    <t>②学務部からの連絡先は、氏名・携帯電話番号を必ず記入すること。　　　　　　（なければ一般電話番号で可）</t>
    <rPh sb="1" eb="4">
      <t>ガクムブ</t>
    </rPh>
    <rPh sb="7" eb="10">
      <t>レンラクサキ</t>
    </rPh>
    <rPh sb="12" eb="14">
      <t>シメイ</t>
    </rPh>
    <rPh sb="15" eb="17">
      <t>ケイタイ</t>
    </rPh>
    <rPh sb="17" eb="19">
      <t>デンワ</t>
    </rPh>
    <rPh sb="19" eb="21">
      <t>バンゴウ</t>
    </rPh>
    <rPh sb="22" eb="23">
      <t>カナラ</t>
    </rPh>
    <rPh sb="24" eb="26">
      <t>キニュウ</t>
    </rPh>
    <rPh sb="42" eb="44">
      <t>イッパン</t>
    </rPh>
    <rPh sb="44" eb="46">
      <t>デンワ</t>
    </rPh>
    <rPh sb="46" eb="48">
      <t>バンゴウ</t>
    </rPh>
    <rPh sb="49" eb="50">
      <t>カ</t>
    </rPh>
    <phoneticPr fontId="1"/>
  </si>
  <si>
    <t>③学務部に提出する必要はありませんが、　顧問教員及び、部員・保護者への緊急連絡網を作成し、全員に周知しておくこと。</t>
    <rPh sb="1" eb="4">
      <t>ガクムブ</t>
    </rPh>
    <rPh sb="5" eb="7">
      <t>テイシュツ</t>
    </rPh>
    <rPh sb="9" eb="11">
      <t>ヒツヨウ</t>
    </rPh>
    <rPh sb="20" eb="22">
      <t>コモン</t>
    </rPh>
    <rPh sb="22" eb="24">
      <t>キョウイン</t>
    </rPh>
    <rPh sb="24" eb="25">
      <t>オヨ</t>
    </rPh>
    <rPh sb="27" eb="29">
      <t>ブイン</t>
    </rPh>
    <rPh sb="30" eb="33">
      <t>ホゴシャ</t>
    </rPh>
    <rPh sb="35" eb="37">
      <t>キンキュウ</t>
    </rPh>
    <rPh sb="37" eb="40">
      <t>レンラクモウ</t>
    </rPh>
    <rPh sb="41" eb="43">
      <t>サクセイ</t>
    </rPh>
    <rPh sb="45" eb="47">
      <t>ゼンイン</t>
    </rPh>
    <rPh sb="48" eb="50">
      <t>シュウチ</t>
    </rPh>
    <phoneticPr fontId="1"/>
  </si>
  <si>
    <t>３．提 出 先</t>
    <rPh sb="2" eb="3">
      <t>テイ</t>
    </rPh>
    <rPh sb="4" eb="5">
      <t>デ</t>
    </rPh>
    <rPh sb="6" eb="7">
      <t>サキ</t>
    </rPh>
    <phoneticPr fontId="1"/>
  </si>
  <si>
    <t>　クラブ・サークル代表者は「クラブ・サークル代表者指針」に基づき、必要な対応を
認識し、実施してください。</t>
    <rPh sb="22" eb="25">
      <t>ダイヒョウシャ</t>
    </rPh>
    <rPh sb="25" eb="27">
      <t>シシン</t>
    </rPh>
    <rPh sb="29" eb="30">
      <t>モト</t>
    </rPh>
    <rPh sb="33" eb="35">
      <t>ヒツヨウ</t>
    </rPh>
    <rPh sb="36" eb="38">
      <t>タイオウ</t>
    </rPh>
    <rPh sb="40" eb="42">
      <t>ニンシキ</t>
    </rPh>
    <rPh sb="44" eb="46">
      <t>ジッシ</t>
    </rPh>
    <phoneticPr fontId="1"/>
  </si>
  <si>
    <t>７．個人情報
　　　の取扱</t>
    <rPh sb="2" eb="4">
      <t>コジン</t>
    </rPh>
    <rPh sb="4" eb="6">
      <t>ジョウホウ</t>
    </rPh>
    <rPh sb="11" eb="12">
      <t>トリ</t>
    </rPh>
    <rPh sb="12" eb="13">
      <t>アツカイ</t>
    </rPh>
    <phoneticPr fontId="1"/>
  </si>
  <si>
    <t>曜日</t>
    <rPh sb="0" eb="2">
      <t>ヨウビ</t>
    </rPh>
    <phoneticPr fontId="1"/>
  </si>
  <si>
    <t>：</t>
    <phoneticPr fontId="1"/>
  </si>
  <si>
    <t>～</t>
    <phoneticPr fontId="1"/>
  </si>
  <si>
    <t>日</t>
    <rPh sb="0" eb="1">
      <t>ニチ</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</si>
  <si>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</si>
  <si>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</si>
  <si>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</si>
  <si>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</si>
  <si>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</si>
  <si>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</si>
  <si>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00</t>
    <phoneticPr fontId="1"/>
  </si>
  <si>
    <t>第一体育館１階</t>
    <rPh sb="0" eb="5">
      <t>ダイイチタイイクカン</t>
    </rPh>
    <rPh sb="6" eb="7">
      <t>カイ</t>
    </rPh>
    <phoneticPr fontId="1"/>
  </si>
  <si>
    <t>津市体育館</t>
    <rPh sb="0" eb="5">
      <t>ツシタイイクカン</t>
    </rPh>
    <phoneticPr fontId="1"/>
  </si>
  <si>
    <t>　下記により団体を（　　　 ・ 　　　　）団体として結成（ 　　 ・ 　　 ・ 　　　）
　したいので、お届けします。</t>
    <rPh sb="21" eb="23">
      <t>ダンタイ</t>
    </rPh>
    <phoneticPr fontId="1"/>
  </si>
  <si>
    <t>大会名</t>
    <rPh sb="0" eb="3">
      <t>タイカイメイ</t>
    </rPh>
    <phoneticPr fontId="1"/>
  </si>
  <si>
    <t>時期</t>
    <rPh sb="0" eb="2">
      <t>ジキ</t>
    </rPh>
    <phoneticPr fontId="1"/>
  </si>
  <si>
    <t>13</t>
    <phoneticPr fontId="1"/>
  </si>
  <si>
    <t>17</t>
    <phoneticPr fontId="1"/>
  </si>
  <si>
    <t>年</t>
    <rPh sb="0" eb="1">
      <t>ネン</t>
    </rPh>
    <phoneticPr fontId="1"/>
  </si>
  <si>
    <t>月</t>
    <rPh sb="0" eb="1">
      <t>ガツ</t>
    </rPh>
    <phoneticPr fontId="1"/>
  </si>
  <si>
    <t>日</t>
    <rPh sb="0" eb="1">
      <t>ニチ</t>
    </rPh>
    <phoneticPr fontId="1"/>
  </si>
  <si>
    <t>月</t>
    <rPh sb="0" eb="1">
      <t>ツキ</t>
    </rPh>
    <phoneticPr fontId="1"/>
  </si>
  <si>
    <t>令和</t>
    <rPh sb="0" eb="2">
      <t>レイワ</t>
    </rPh>
    <phoneticPr fontId="1"/>
  </si>
  <si>
    <t>男</t>
    <rPh sb="0" eb="1">
      <t>オトコ</t>
    </rPh>
    <phoneticPr fontId="1"/>
  </si>
  <si>
    <t>名</t>
    <rPh sb="0" eb="1">
      <t>メイ</t>
    </rPh>
    <phoneticPr fontId="1"/>
  </si>
  <si>
    <t>女</t>
    <rPh sb="0" eb="1">
      <t>オンナ</t>
    </rPh>
    <phoneticPr fontId="1"/>
  </si>
  <si>
    <t>代表責任者</t>
  </si>
  <si>
    <t>内訳</t>
    <rPh sb="0" eb="2">
      <t>ウチワケ</t>
    </rPh>
    <phoneticPr fontId="1"/>
  </si>
  <si>
    <t>（職名）</t>
    <rPh sb="1" eb="3">
      <t>ショクメイ</t>
    </rPh>
    <phoneticPr fontId="1"/>
  </si>
  <si>
    <t>団 体 結 成 届</t>
    <phoneticPr fontId="1"/>
  </si>
  <si>
    <t>（自動計算）</t>
    <rPh sb="1" eb="5">
      <t>ジドウケイサン</t>
    </rPh>
    <phoneticPr fontId="1"/>
  </si>
  <si>
    <t>携帯電話番号</t>
    <phoneticPr fontId="1"/>
  </si>
  <si>
    <t>活動場所</t>
    <rPh sb="0" eb="2">
      <t>カツドウ</t>
    </rPh>
    <rPh sb="2" eb="4">
      <t>バショ</t>
    </rPh>
    <phoneticPr fontId="1"/>
  </si>
  <si>
    <t>活動時間</t>
    <rPh sb="0" eb="2">
      <t>カツドウ</t>
    </rPh>
    <rPh sb="2" eb="4">
      <t>ジカン</t>
    </rPh>
    <phoneticPr fontId="1"/>
  </si>
  <si>
    <t>１．週間活動計画</t>
    <rPh sb="2" eb="8">
      <t>シュウカンカツドウケイカク</t>
    </rPh>
    <phoneticPr fontId="1"/>
  </si>
  <si>
    <t>２．年間活動計画①（大会、コンクール等）</t>
    <rPh sb="2" eb="8">
      <t>ネンカンカツドウケイカク</t>
    </rPh>
    <rPh sb="10" eb="12">
      <t>タイカイ</t>
    </rPh>
    <rPh sb="18" eb="19">
      <t>トウ</t>
    </rPh>
    <phoneticPr fontId="1"/>
  </si>
  <si>
    <t>活動内容</t>
    <rPh sb="0" eb="4">
      <t>カツドウナイヨウ</t>
    </rPh>
    <phoneticPr fontId="1"/>
  </si>
  <si>
    <t>開催場所（予定）</t>
    <rPh sb="0" eb="4">
      <t>カイサイバショ</t>
    </rPh>
    <rPh sb="5" eb="7">
      <t>ヨテイ</t>
    </rPh>
    <phoneticPr fontId="1"/>
  </si>
  <si>
    <t>３．年間活動計画②（合宿、演奏会、ボランティア活動等）</t>
    <rPh sb="2" eb="8">
      <t>ネンカンカツドウケイカク</t>
    </rPh>
    <rPh sb="10" eb="12">
      <t>ガッシュク</t>
    </rPh>
    <rPh sb="13" eb="16">
      <t>エンソウカイ</t>
    </rPh>
    <rPh sb="23" eb="25">
      <t>カツドウ</t>
    </rPh>
    <rPh sb="25" eb="26">
      <t>トウ</t>
    </rPh>
    <phoneticPr fontId="1"/>
  </si>
  <si>
    <t xml:space="preserve">web申請担当者 </t>
    <rPh sb="3" eb="5">
      <t>シンセイ</t>
    </rPh>
    <rPh sb="5" eb="8">
      <t>タントウシャ</t>
    </rPh>
    <phoneticPr fontId="1"/>
  </si>
  <si>
    <t>UNIPAで上記の申請をするときにweb申請の権限が必要になります。</t>
    <rPh sb="6" eb="8">
      <t>ジョウキ</t>
    </rPh>
    <rPh sb="9" eb="11">
      <t>シンセイ</t>
    </rPh>
    <rPh sb="20" eb="22">
      <t>シンセイ</t>
    </rPh>
    <rPh sb="23" eb="25">
      <t>ケンゲン</t>
    </rPh>
    <rPh sb="26" eb="28">
      <t>ヒツヨウ</t>
    </rPh>
    <phoneticPr fontId="4"/>
  </si>
  <si>
    <t>メールアドレス</t>
    <phoneticPr fontId="1"/>
  </si>
  <si>
    <t>東海○○大会</t>
    <rPh sb="0" eb="2">
      <t>トウカイ</t>
    </rPh>
    <rPh sb="4" eb="6">
      <t>タイカイ</t>
    </rPh>
    <phoneticPr fontId="1"/>
  </si>
  <si>
    <t>○○県</t>
    <rPh sb="0" eb="3">
      <t>マルマルケン</t>
    </rPh>
    <phoneticPr fontId="1"/>
  </si>
  <si>
    <t>冬季合宿</t>
    <rPh sb="0" eb="4">
      <t>トウキガッシュク</t>
    </rPh>
    <phoneticPr fontId="1"/>
  </si>
  <si>
    <t>○○県</t>
    <rPh sb="2" eb="3">
      <t>ケン</t>
    </rPh>
    <phoneticPr fontId="1"/>
  </si>
  <si>
    <t>(記入例)</t>
    <rPh sb="1" eb="4">
      <t>キニュウレイ</t>
    </rPh>
    <phoneticPr fontId="1"/>
  </si>
  <si>
    <t>４．その他（上記で書ききれないような活動があれば記載してください）</t>
    <rPh sb="4" eb="5">
      <t>タ</t>
    </rPh>
    <rPh sb="6" eb="8">
      <t>ジョウキ</t>
    </rPh>
    <rPh sb="9" eb="10">
      <t>カ</t>
    </rPh>
    <rPh sb="18" eb="20">
      <t>カツドウ</t>
    </rPh>
    <rPh sb="24" eb="26">
      <t>キサイ</t>
    </rPh>
    <phoneticPr fontId="1"/>
  </si>
  <si>
    <t>２．届出方法</t>
    <rPh sb="2" eb="4">
      <t>トドケデ</t>
    </rPh>
    <rPh sb="4" eb="6">
      <t>ホウホウ</t>
    </rPh>
    <phoneticPr fontId="1"/>
  </si>
  <si>
    <t>・エクセルファイルの全てのシートに必要事項を入力する</t>
    <rPh sb="10" eb="11">
      <t>スベ</t>
    </rPh>
    <rPh sb="17" eb="19">
      <t>ヒツヨウ</t>
    </rPh>
    <rPh sb="19" eb="21">
      <t>ジコウ</t>
    </rPh>
    <rPh sb="22" eb="24">
      <t>ニュウリョク</t>
    </rPh>
    <phoneticPr fontId="1"/>
  </si>
  <si>
    <t>・顧問教員に事前に内容確認をしてもらった上で、UNIPAのweb申請から団体結成届提出を行いエクセルファイルを添付する。</t>
    <rPh sb="1" eb="3">
      <t>コモン</t>
    </rPh>
    <rPh sb="3" eb="5">
      <t>キョウイン</t>
    </rPh>
    <rPh sb="6" eb="8">
      <t>ジゼン</t>
    </rPh>
    <rPh sb="9" eb="11">
      <t>ナイヨウ</t>
    </rPh>
    <rPh sb="11" eb="13">
      <t>カクニン</t>
    </rPh>
    <rPh sb="20" eb="21">
      <t>ウエ</t>
    </rPh>
    <rPh sb="32" eb="34">
      <t>シンセイ</t>
    </rPh>
    <rPh sb="36" eb="40">
      <t>ダンタイケッセイ</t>
    </rPh>
    <rPh sb="40" eb="41">
      <t>トドケ</t>
    </rPh>
    <rPh sb="41" eb="43">
      <t>テイシュツ</t>
    </rPh>
    <rPh sb="44" eb="45">
      <t>オコナ</t>
    </rPh>
    <rPh sb="55" eb="57">
      <t>テンプ</t>
    </rPh>
    <phoneticPr fontId="1"/>
  </si>
  <si>
    <r>
      <t>①申請前に必ず顧問教員に確認してください。顧問教員の承認が
されない場合、受理できません。
※</t>
    </r>
    <r>
      <rPr>
        <b/>
        <sz val="11"/>
        <color indexed="10"/>
        <rFont val="ＭＳ 明朝"/>
        <family val="1"/>
        <charset val="128"/>
      </rPr>
      <t>顧問教員に確認後、UNIPAから申請</t>
    </r>
    <r>
      <rPr>
        <b/>
        <sz val="11"/>
        <color indexed="8"/>
        <rFont val="ＭＳ 明朝"/>
        <family val="1"/>
        <charset val="128"/>
      </rPr>
      <t>してください。</t>
    </r>
    <rPh sb="1" eb="3">
      <t>シンセイ</t>
    </rPh>
    <rPh sb="3" eb="4">
      <t>マエ</t>
    </rPh>
    <rPh sb="5" eb="6">
      <t>カナラ</t>
    </rPh>
    <rPh sb="7" eb="9">
      <t>コモン</t>
    </rPh>
    <rPh sb="9" eb="11">
      <t>キョウイン</t>
    </rPh>
    <rPh sb="12" eb="14">
      <t>カクニン</t>
    </rPh>
    <rPh sb="21" eb="23">
      <t>コモン</t>
    </rPh>
    <rPh sb="23" eb="25">
      <t>キョウイン</t>
    </rPh>
    <rPh sb="26" eb="28">
      <t>ショウニン</t>
    </rPh>
    <rPh sb="34" eb="36">
      <t>バアイ</t>
    </rPh>
    <rPh sb="37" eb="39">
      <t>ジュリ</t>
    </rPh>
    <rPh sb="47" eb="49">
      <t>コモン</t>
    </rPh>
    <rPh sb="49" eb="51">
      <t>キョウイン</t>
    </rPh>
    <rPh sb="52" eb="54">
      <t>カクニン</t>
    </rPh>
    <rPh sb="54" eb="55">
      <t>ゴ</t>
    </rPh>
    <rPh sb="63" eb="65">
      <t>シンセイ</t>
    </rPh>
    <phoneticPr fontId="1"/>
  </si>
  <si>
    <t>授業期間</t>
    <rPh sb="0" eb="4">
      <t>ジュギョウキカン</t>
    </rPh>
    <phoneticPr fontId="29"/>
  </si>
  <si>
    <t>長期休業期間（夏休み等）</t>
    <rPh sb="0" eb="6">
      <t>チョウキキュウギョウキカン</t>
    </rPh>
    <rPh sb="7" eb="9">
      <t>ナツヤス</t>
    </rPh>
    <rPh sb="10" eb="11">
      <t>トウ</t>
    </rPh>
    <phoneticPr fontId="29"/>
  </si>
  <si>
    <t>9</t>
    <phoneticPr fontId="1"/>
  </si>
  <si>
    <t>陸上競技場</t>
    <rPh sb="0" eb="5">
      <t>リクジョウキョウギジョウ</t>
    </rPh>
    <phoneticPr fontId="1"/>
  </si>
  <si>
    <r>
      <rPr>
        <sz val="8"/>
        <color rgb="FFFF0000"/>
        <rFont val="ＭＳ 明朝"/>
        <family val="1"/>
        <charset val="128"/>
      </rPr>
      <t>（記入例）</t>
    </r>
    <r>
      <rPr>
        <sz val="11"/>
        <color rgb="FFFF0000"/>
        <rFont val="ＭＳ 明朝"/>
        <family val="1"/>
        <charset val="128"/>
      </rPr>
      <t xml:space="preserve">
</t>
    </r>
    <r>
      <rPr>
        <sz val="10"/>
        <color rgb="FFFF0000"/>
        <rFont val="ＭＳ 明朝"/>
        <family val="1"/>
        <charset val="128"/>
      </rPr>
      <t>8月</t>
    </r>
    <rPh sb="1" eb="4">
      <t>キニュウレイ</t>
    </rPh>
    <rPh sb="7" eb="8">
      <t>ガツ</t>
    </rPh>
    <phoneticPr fontId="1"/>
  </si>
  <si>
    <t>活動場所（予定）</t>
    <rPh sb="0" eb="4">
      <t>カツドウバショ</t>
    </rPh>
    <phoneticPr fontId="1"/>
  </si>
  <si>
    <r>
      <rPr>
        <sz val="8"/>
        <color rgb="FFFF0000"/>
        <rFont val="ＭＳ 明朝"/>
        <family val="1"/>
        <charset val="128"/>
      </rPr>
      <t>（記入例）</t>
    </r>
    <r>
      <rPr>
        <sz val="11"/>
        <color rgb="FFFF0000"/>
        <rFont val="ＭＳ 明朝"/>
        <family val="1"/>
        <charset val="128"/>
      </rPr>
      <t xml:space="preserve">
2</t>
    </r>
    <r>
      <rPr>
        <sz val="10"/>
        <color rgb="FFFF0000"/>
        <rFont val="ＭＳ 明朝"/>
        <family val="1"/>
        <charset val="128"/>
      </rPr>
      <t>月</t>
    </r>
    <rPh sb="1" eb="4">
      <t>キニュウレイ</t>
    </rPh>
    <rPh sb="7" eb="8">
      <t>ガツ</t>
    </rPh>
    <phoneticPr fontId="1"/>
  </si>
  <si>
    <t>（記入例）
授業期間中の第二、第四土曜日は津市体育館で練習実施</t>
    <rPh sb="1" eb="4">
      <t>キニュウレイ</t>
    </rPh>
    <rPh sb="6" eb="8">
      <t>ジュギョウ</t>
    </rPh>
    <rPh sb="8" eb="10">
      <t>キカン</t>
    </rPh>
    <rPh sb="10" eb="11">
      <t>チュウ</t>
    </rPh>
    <rPh sb="12" eb="15">
      <t>ダイ</t>
    </rPh>
    <rPh sb="15" eb="17">
      <t>ダイヨン</t>
    </rPh>
    <rPh sb="17" eb="20">
      <t>ドヨウビ</t>
    </rPh>
    <rPh sb="21" eb="26">
      <t>ツシタイイクカン</t>
    </rPh>
    <rPh sb="27" eb="29">
      <t>レンシュウ</t>
    </rPh>
    <rPh sb="29" eb="31">
      <t>ジッシ</t>
    </rPh>
    <phoneticPr fontId="29"/>
  </si>
  <si>
    <t>氏　　　　　名</t>
    <rPh sb="0" eb="1">
      <t>シ</t>
    </rPh>
    <rPh sb="6" eb="7">
      <t>ナ</t>
    </rPh>
    <phoneticPr fontId="1"/>
  </si>
  <si>
    <t>団体結成届</t>
    <rPh sb="0" eb="5">
      <t>ダンタイケッセイトドケ</t>
    </rPh>
    <phoneticPr fontId="4"/>
  </si>
  <si>
    <t>名     簿　（　学　内　）</t>
    <rPh sb="0" eb="1">
      <t>ナ</t>
    </rPh>
    <rPh sb="6" eb="7">
      <t>ボ</t>
    </rPh>
    <rPh sb="10" eb="11">
      <t>ガク</t>
    </rPh>
    <rPh sb="12" eb="13">
      <t>ウチ</t>
    </rPh>
    <phoneticPr fontId="1"/>
  </si>
  <si>
    <t>　名簿に修正があった場合は、速やかに再提出してください。</t>
    <rPh sb="1" eb="3">
      <t>メイボ</t>
    </rPh>
    <rPh sb="4" eb="6">
      <t>シュウセイ</t>
    </rPh>
    <rPh sb="10" eb="12">
      <t>バアイ</t>
    </rPh>
    <rPh sb="14" eb="15">
      <t>スミ</t>
    </rPh>
    <rPh sb="18" eb="21">
      <t>サイテイシュツ</t>
    </rPh>
    <phoneticPr fontId="1"/>
  </si>
  <si>
    <t>団体名</t>
    <rPh sb="0" eb="2">
      <t>ダンタイ</t>
    </rPh>
    <rPh sb="2" eb="3">
      <t>メイ</t>
    </rPh>
    <phoneticPr fontId="1"/>
  </si>
  <si>
    <t>退部</t>
    <rPh sb="0" eb="2">
      <t>タイブ</t>
    </rPh>
    <phoneticPr fontId="1"/>
  </si>
  <si>
    <t>退部日付</t>
    <rPh sb="0" eb="4">
      <t>タイブヒヅケ</t>
    </rPh>
    <phoneticPr fontId="1"/>
  </si>
  <si>
    <t>人文学部</t>
    <rPh sb="0" eb="2">
      <t>ジンブン</t>
    </rPh>
    <rPh sb="2" eb="4">
      <t>ガクブ</t>
    </rPh>
    <phoneticPr fontId="1"/>
  </si>
  <si>
    <t>男</t>
    <rPh sb="0" eb="1">
      <t>オトコ</t>
    </rPh>
    <phoneticPr fontId="1"/>
  </si>
  <si>
    <t>✓</t>
    <phoneticPr fontId="1"/>
  </si>
  <si>
    <t>教育学部</t>
    <rPh sb="0" eb="2">
      <t>キョウイク</t>
    </rPh>
    <rPh sb="2" eb="4">
      <t>ガクブ</t>
    </rPh>
    <phoneticPr fontId="1"/>
  </si>
  <si>
    <t>女</t>
    <rPh sb="0" eb="1">
      <t>オンナ</t>
    </rPh>
    <phoneticPr fontId="1"/>
  </si>
  <si>
    <t>医学部</t>
    <rPh sb="0" eb="3">
      <t>イガクブ</t>
    </rPh>
    <phoneticPr fontId="1"/>
  </si>
  <si>
    <t>工学部</t>
    <rPh sb="0" eb="3">
      <t>コウガクブ</t>
    </rPh>
    <phoneticPr fontId="1"/>
  </si>
  <si>
    <t>生物資源学部</t>
    <rPh sb="0" eb="2">
      <t>セイブツ</t>
    </rPh>
    <rPh sb="2" eb="4">
      <t>シゲン</t>
    </rPh>
    <rPh sb="4" eb="6">
      <t>ガクブ</t>
    </rPh>
    <phoneticPr fontId="1"/>
  </si>
  <si>
    <t>人文社会科学研究科</t>
    <rPh sb="0" eb="2">
      <t>ジンブン</t>
    </rPh>
    <rPh sb="2" eb="4">
      <t>シャカイ</t>
    </rPh>
    <rPh sb="4" eb="6">
      <t>カガク</t>
    </rPh>
    <rPh sb="6" eb="9">
      <t>ケンキュウカ</t>
    </rPh>
    <phoneticPr fontId="1"/>
  </si>
  <si>
    <t>教育学研究科</t>
    <rPh sb="0" eb="3">
      <t>キョウイクガク</t>
    </rPh>
    <rPh sb="3" eb="6">
      <t>ケンキュウカ</t>
    </rPh>
    <phoneticPr fontId="1"/>
  </si>
  <si>
    <t>医学系研究科</t>
    <rPh sb="0" eb="3">
      <t>イガクケイ</t>
    </rPh>
    <rPh sb="3" eb="6">
      <t>ケンキュウカ</t>
    </rPh>
    <phoneticPr fontId="1"/>
  </si>
  <si>
    <t>工学研究科</t>
    <rPh sb="0" eb="2">
      <t>コウガク</t>
    </rPh>
    <rPh sb="2" eb="5">
      <t>ケンキュウカ</t>
    </rPh>
    <phoneticPr fontId="1"/>
  </si>
  <si>
    <t>生物資源学研究科</t>
    <rPh sb="0" eb="2">
      <t>セイブツ</t>
    </rPh>
    <rPh sb="2" eb="5">
      <t>シゲンガク</t>
    </rPh>
    <rPh sb="5" eb="8">
      <t>ケンキュウカ</t>
    </rPh>
    <phoneticPr fontId="1"/>
  </si>
  <si>
    <t>地域イノベーション学研究科</t>
    <rPh sb="0" eb="2">
      <t>チイキ</t>
    </rPh>
    <rPh sb="9" eb="10">
      <t>ガク</t>
    </rPh>
    <rPh sb="10" eb="12">
      <t>ケンキュウ</t>
    </rPh>
    <rPh sb="12" eb="13">
      <t>カ</t>
    </rPh>
    <phoneticPr fontId="1"/>
  </si>
  <si>
    <t>名     簿　（　学　外　）</t>
    <rPh sb="0" eb="1">
      <t>ナ</t>
    </rPh>
    <rPh sb="6" eb="7">
      <t>ボ</t>
    </rPh>
    <rPh sb="10" eb="11">
      <t>ガク</t>
    </rPh>
    <rPh sb="12" eb="13">
      <t>ソト</t>
    </rPh>
    <phoneticPr fontId="1"/>
  </si>
  <si>
    <t>所属大学</t>
    <rPh sb="0" eb="2">
      <t>ショゾク</t>
    </rPh>
    <rPh sb="2" eb="4">
      <t>ダイガク</t>
    </rPh>
    <phoneticPr fontId="1"/>
  </si>
  <si>
    <r>
      <t>・</t>
    </r>
    <r>
      <rPr>
        <b/>
        <sz val="11"/>
        <color indexed="8"/>
        <rFont val="ＭＳ 明朝"/>
        <family val="1"/>
        <charset val="128"/>
      </rPr>
      <t>令和8年度新規</t>
    </r>
    <r>
      <rPr>
        <sz val="11"/>
        <color indexed="8"/>
        <rFont val="ＭＳ 明朝"/>
        <family val="1"/>
        <charset val="128"/>
      </rPr>
      <t>に結成する団体</t>
    </r>
    <rPh sb="1" eb="3">
      <t>レイワ</t>
    </rPh>
    <rPh sb="4" eb="6">
      <t>ネンド</t>
    </rPh>
    <rPh sb="6" eb="8">
      <t>シンキ</t>
    </rPh>
    <rPh sb="9" eb="11">
      <t>ケッセイ</t>
    </rPh>
    <rPh sb="13" eb="15">
      <t>ダンタイ</t>
    </rPh>
    <phoneticPr fontId="1"/>
  </si>
  <si>
    <t>令和８年度活動計画</t>
    <rPh sb="0" eb="2">
      <t>レイワ</t>
    </rPh>
    <rPh sb="3" eb="5">
      <t>ネンド</t>
    </rPh>
    <rPh sb="5" eb="7">
      <t>カツドウ</t>
    </rPh>
    <rPh sb="7" eb="9">
      <t>ケイカク</t>
    </rPh>
    <phoneticPr fontId="1"/>
  </si>
  <si>
    <r>
      <t xml:space="preserve">写真掲載箇所②
</t>
    </r>
    <r>
      <rPr>
        <sz val="11"/>
        <color rgb="FFFF0000"/>
        <rFont val="ＭＳ Ｐゴシック"/>
        <family val="3"/>
        <charset val="128"/>
        <scheme val="minor"/>
      </rPr>
      <t>※こちらには貼り付けず、
データで提出すること！</t>
    </r>
    <rPh sb="0" eb="2">
      <t>シャシン</t>
    </rPh>
    <rPh sb="2" eb="4">
      <t>ケイサイ</t>
    </rPh>
    <rPh sb="4" eb="6">
      <t>カショ</t>
    </rPh>
    <rPh sb="14" eb="15">
      <t>ハ</t>
    </rPh>
    <rPh sb="16" eb="17">
      <t>ツ</t>
    </rPh>
    <rPh sb="25" eb="27">
      <t>テイシュツ</t>
    </rPh>
    <phoneticPr fontId="1"/>
  </si>
  <si>
    <r>
      <t xml:space="preserve">写真掲載箇所③
</t>
    </r>
    <r>
      <rPr>
        <sz val="11"/>
        <color rgb="FFFF0000"/>
        <rFont val="ＭＳ Ｐゴシック"/>
        <family val="3"/>
        <charset val="128"/>
        <scheme val="minor"/>
      </rPr>
      <t>※こちらには貼り付けず、
データで提出すること！</t>
    </r>
    <rPh sb="0" eb="2">
      <t>シャシン</t>
    </rPh>
    <rPh sb="2" eb="4">
      <t>ケイサイ</t>
    </rPh>
    <rPh sb="4" eb="6">
      <t>カショ</t>
    </rPh>
    <rPh sb="14" eb="15">
      <t>ハ</t>
    </rPh>
    <rPh sb="16" eb="17">
      <t>ツ</t>
    </rPh>
    <rPh sb="25" eb="27">
      <t>テイシュツ</t>
    </rPh>
    <phoneticPr fontId="1"/>
  </si>
  <si>
    <r>
      <t xml:space="preserve">３名以上の会員がいることを受理条件とする。虚偽の申請をしないこと。
</t>
    </r>
    <r>
      <rPr>
        <sz val="11"/>
        <color rgb="FFFF0000"/>
        <rFont val="ＭＳ 明朝"/>
        <family val="1"/>
        <charset val="128"/>
      </rPr>
      <t>結成の目的及び活動内容が， 政治的及び宗教的活動ではないこと。
その他 公序良俗に反する行為を目的及び活動としていないこと</t>
    </r>
    <rPh sb="5" eb="7">
      <t>カイイン</t>
    </rPh>
    <rPh sb="13" eb="15">
      <t>ジュリ</t>
    </rPh>
    <rPh sb="15" eb="17">
      <t>ジョウケン</t>
    </rPh>
    <rPh sb="21" eb="23">
      <t>キョギ</t>
    </rPh>
    <rPh sb="24" eb="26">
      <t>シンセイ</t>
    </rPh>
    <phoneticPr fontId="1"/>
  </si>
  <si>
    <t>　曜日 ○○:〇〇～〇〇:〇〇　
不定期（月２回開催）</t>
    <phoneticPr fontId="1"/>
  </si>
  <si>
    <t>◆学内施設の使用の有無</t>
    <rPh sb="1" eb="3">
      <t>ガクナイ</t>
    </rPh>
    <rPh sb="3" eb="5">
      <t>シセツ</t>
    </rPh>
    <rPh sb="6" eb="8">
      <t>シヨウ</t>
    </rPh>
    <rPh sb="9" eb="11">
      <t>ウム</t>
    </rPh>
    <phoneticPr fontId="1"/>
  </si>
  <si>
    <t>有or無</t>
    <rPh sb="0" eb="1">
      <t>アリ</t>
    </rPh>
    <rPh sb="3" eb="4">
      <t>ナ</t>
    </rPh>
    <phoneticPr fontId="5"/>
  </si>
  <si>
    <t>2024.3.31</t>
    <phoneticPr fontId="1"/>
  </si>
  <si>
    <t>✓</t>
  </si>
  <si>
    <t>三重　学</t>
    <rPh sb="0" eb="2">
      <t>ミエ</t>
    </rPh>
    <rPh sb="3" eb="4">
      <t>マナブ</t>
    </rPh>
    <phoneticPr fontId="1"/>
  </si>
  <si>
    <t>資源環境</t>
    <rPh sb="0" eb="4">
      <t>シゲンカンキョウ</t>
    </rPh>
    <phoneticPr fontId="1"/>
  </si>
  <si>
    <t>フェン　シング</t>
    <phoneticPr fontId="1"/>
  </si>
  <si>
    <t>共生環境</t>
    <rPh sb="0" eb="2">
      <t>キョウセイ</t>
    </rPh>
    <rPh sb="2" eb="4">
      <t>カンキョウ</t>
    </rPh>
    <phoneticPr fontId="1"/>
  </si>
  <si>
    <t>三重　大</t>
    <rPh sb="0" eb="2">
      <t>ミエ</t>
    </rPh>
    <rPh sb="3" eb="4">
      <t>ダイ</t>
    </rPh>
    <phoneticPr fontId="1"/>
  </si>
  <si>
    <t>マネージャー</t>
    <phoneticPr fontId="1"/>
  </si>
  <si>
    <t>二重　みえこ</t>
    <rPh sb="0" eb="2">
      <t>フタエ</t>
    </rPh>
    <phoneticPr fontId="1"/>
  </si>
  <si>
    <t>看護</t>
    <rPh sb="0" eb="2">
      <t>カンゴ</t>
    </rPh>
    <phoneticPr fontId="1"/>
  </si>
  <si>
    <t>主務</t>
    <rPh sb="0" eb="2">
      <t>シュム</t>
    </rPh>
    <phoneticPr fontId="1"/>
  </si>
  <si>
    <t>三重　二郎</t>
    <rPh sb="0" eb="2">
      <t>ミエ</t>
    </rPh>
    <rPh sb="3" eb="5">
      <t>ジロウ</t>
    </rPh>
    <phoneticPr fontId="1"/>
  </si>
  <si>
    <t>保健体育</t>
    <rPh sb="0" eb="4">
      <t>ホケンタイイク</t>
    </rPh>
    <phoneticPr fontId="1"/>
  </si>
  <si>
    <t>女子主将</t>
    <rPh sb="0" eb="2">
      <t>ジョシ</t>
    </rPh>
    <rPh sb="2" eb="4">
      <t>シュショウ</t>
    </rPh>
    <phoneticPr fontId="1"/>
  </si>
  <si>
    <t>三重　花子</t>
    <rPh sb="0" eb="2">
      <t>ミエ</t>
    </rPh>
    <rPh sb="3" eb="5">
      <t>ハナコ</t>
    </rPh>
    <phoneticPr fontId="1"/>
  </si>
  <si>
    <t>法律経済</t>
    <rPh sb="0" eb="2">
      <t>ホウリツ</t>
    </rPh>
    <rPh sb="2" eb="4">
      <t>ケイザイ</t>
    </rPh>
    <phoneticPr fontId="1"/>
  </si>
  <si>
    <t>男子主将</t>
    <rPh sb="0" eb="2">
      <t>ダンシ</t>
    </rPh>
    <rPh sb="2" eb="4">
      <t>シュショウ</t>
    </rPh>
    <phoneticPr fontId="1"/>
  </si>
  <si>
    <t>三重　太郎</t>
    <rPh sb="0" eb="2">
      <t>ミエ</t>
    </rPh>
    <rPh sb="3" eb="5">
      <t>タロウ</t>
    </rPh>
    <phoneticPr fontId="1"/>
  </si>
  <si>
    <t>機械工学</t>
    <rPh sb="0" eb="4">
      <t>キカイコウガク</t>
    </rPh>
    <phoneticPr fontId="1"/>
  </si>
  <si>
    <t>（退部者は学部・研究科は空白にしておく）</t>
    <phoneticPr fontId="1"/>
  </si>
  <si>
    <t>※新規加入者は赤字で追加して、退部者は右側部分を加筆してください（退部に✓・退部日付を記入）</t>
    <phoneticPr fontId="1"/>
  </si>
  <si>
    <t>【　記　　入　　例　】</t>
    <rPh sb="2" eb="3">
      <t>キ</t>
    </rPh>
    <rPh sb="5" eb="6">
      <t>イ</t>
    </rPh>
    <rPh sb="8" eb="9">
      <t>レイ</t>
    </rPh>
    <phoneticPr fontId="1"/>
  </si>
  <si>
    <t>№</t>
    <phoneticPr fontId="1"/>
  </si>
  <si>
    <t>顧問所属</t>
    <rPh sb="0" eb="2">
      <t>コモン</t>
    </rPh>
    <rPh sb="2" eb="4">
      <t>ショゾク</t>
    </rPh>
    <phoneticPr fontId="1"/>
  </si>
  <si>
    <t>顧問氏名</t>
    <rPh sb="0" eb="2">
      <t>コモン</t>
    </rPh>
    <rPh sb="2" eb="4">
      <t>シメイ</t>
    </rPh>
    <phoneticPr fontId="1"/>
  </si>
  <si>
    <t>顧問教員アドレス</t>
    <rPh sb="0" eb="4">
      <t>コモンキョウイン</t>
    </rPh>
    <phoneticPr fontId="1"/>
  </si>
  <si>
    <t>役職名</t>
    <rPh sb="0" eb="3">
      <t>ヤクショクメイ</t>
    </rPh>
    <phoneticPr fontId="1"/>
  </si>
  <si>
    <t>代表者名</t>
    <rPh sb="0" eb="3">
      <t>ダイヒョウシャ</t>
    </rPh>
    <rPh sb="3" eb="4">
      <t>メイ</t>
    </rPh>
    <phoneticPr fontId="1"/>
  </si>
  <si>
    <t>所属学部等</t>
    <rPh sb="0" eb="2">
      <t>ショゾク</t>
    </rPh>
    <rPh sb="2" eb="4">
      <t>ガクブ</t>
    </rPh>
    <rPh sb="4" eb="5">
      <t>トウ</t>
    </rPh>
    <phoneticPr fontId="1"/>
  </si>
  <si>
    <t>学籍番号アドレス</t>
    <rPh sb="0" eb="2">
      <t>ガクセキ</t>
    </rPh>
    <rPh sb="2" eb="4">
      <t>バンゴウ</t>
    </rPh>
    <phoneticPr fontId="1"/>
  </si>
  <si>
    <t>電話番号</t>
    <rPh sb="0" eb="4">
      <t>デンワバンゴウ</t>
    </rPh>
    <phoneticPr fontId="1"/>
  </si>
  <si>
    <r>
      <rPr>
        <sz val="10"/>
        <color indexed="8"/>
        <rFont val="MS PGothic"/>
        <family val="3"/>
        <charset val="128"/>
      </rPr>
      <t xml:space="preserve">学内施設使用の有無   </t>
    </r>
  </si>
  <si>
    <r>
      <rPr>
        <sz val="10"/>
        <color indexed="8"/>
        <rFont val="MS PGothic"/>
        <family val="3"/>
        <charset val="128"/>
      </rPr>
      <t>主な活動場所</t>
    </r>
  </si>
  <si>
    <t>団体の名称</t>
    <rPh sb="0" eb="2">
      <t>ダンタイ</t>
    </rPh>
    <rPh sb="3" eb="5">
      <t>メイショウ</t>
    </rPh>
    <phoneticPr fontId="1"/>
  </si>
  <si>
    <t>学外者</t>
    <rPh sb="0" eb="3">
      <t>ガクガイシャ</t>
    </rPh>
    <phoneticPr fontId="29"/>
  </si>
  <si>
    <t>体育館</t>
    <rPh sb="0" eb="3">
      <t>タイイクカン</t>
    </rPh>
    <phoneticPr fontId="5"/>
  </si>
  <si>
    <t>部室・倉庫の有無※</t>
    <phoneticPr fontId="29"/>
  </si>
  <si>
    <t>◆部室・倉庫の有無</t>
    <rPh sb="1" eb="3">
      <t>ブシツ</t>
    </rPh>
    <rPh sb="4" eb="6">
      <t>ソウコ</t>
    </rPh>
    <rPh sb="7" eb="9">
      <t>ウム</t>
    </rPh>
    <phoneticPr fontId="1"/>
  </si>
  <si>
    <t>◆部室・倉庫の場所（有の場合のみ回答してください）</t>
    <rPh sb="1" eb="3">
      <t>ブシツ</t>
    </rPh>
    <rPh sb="4" eb="6">
      <t>ソウコ</t>
    </rPh>
    <rPh sb="7" eb="9">
      <t>バショ</t>
    </rPh>
    <rPh sb="10" eb="11">
      <t>アリ</t>
    </rPh>
    <rPh sb="12" eb="14">
      <t>バアイ</t>
    </rPh>
    <rPh sb="16" eb="18">
      <t>カイトウ</t>
    </rPh>
    <phoneticPr fontId="1"/>
  </si>
  <si>
    <t>部室の場所</t>
    <rPh sb="0" eb="2">
      <t>ブシツ</t>
    </rPh>
    <rPh sb="3" eb="5">
      <t>バショ</t>
    </rPh>
    <phoneticPr fontId="29"/>
  </si>
  <si>
    <t>計（学外含む）</t>
    <rPh sb="0" eb="1">
      <t>ケイ</t>
    </rPh>
    <rPh sb="2" eb="4">
      <t>ガクガイ</t>
    </rPh>
    <rPh sb="4" eb="5">
      <t>フク</t>
    </rPh>
    <phoneticPr fontId="1"/>
  </si>
  <si>
    <t>学外者</t>
    <rPh sb="0" eb="2">
      <t>ガクガイ</t>
    </rPh>
    <rPh sb="2" eb="3">
      <t>シャ</t>
    </rPh>
    <phoneticPr fontId="1"/>
  </si>
  <si>
    <t>学外者</t>
    <rPh sb="0" eb="3">
      <t>ガクガイシャ</t>
    </rPh>
    <phoneticPr fontId="5"/>
  </si>
  <si>
    <t>名</t>
    <rPh sb="0" eb="1">
      <t>メイ</t>
    </rPh>
    <phoneticPr fontId="5"/>
  </si>
  <si>
    <t>陸上競技場横など</t>
    <rPh sb="0" eb="5">
      <t>リクジョウキョウギジョウ</t>
    </rPh>
    <rPh sb="5" eb="6">
      <t>ヨコ</t>
    </rPh>
    <phoneticPr fontId="5"/>
  </si>
  <si>
    <t>受付期間　　令和８年１０月３１日（土）まで</t>
    <rPh sb="0" eb="2">
      <t>ウケツケ</t>
    </rPh>
    <rPh sb="2" eb="4">
      <t>キカン</t>
    </rPh>
    <rPh sb="6" eb="8">
      <t>レイワ</t>
    </rPh>
    <rPh sb="9" eb="10">
      <t>ネン</t>
    </rPh>
    <rPh sb="12" eb="13">
      <t>ガツ</t>
    </rPh>
    <rPh sb="15" eb="16">
      <t>ヒ</t>
    </rPh>
    <rPh sb="17" eb="18">
      <t>ド</t>
    </rPh>
    <phoneticPr fontId="1"/>
  </si>
  <si>
    <t>このシートは修正しないでください。</t>
    <rPh sb="6" eb="8">
      <t>シュウセイ</t>
    </rPh>
    <phoneticPr fontId="29"/>
  </si>
  <si>
    <t>④別様式の事故防止マニュアルも全団体必ず提出してください。</t>
    <rPh sb="1" eb="2">
      <t>ベツ</t>
    </rPh>
    <rPh sb="2" eb="4">
      <t>ヨウシキ</t>
    </rPh>
    <rPh sb="5" eb="9">
      <t>ジコボウシ</t>
    </rPh>
    <rPh sb="15" eb="16">
      <t>ゼン</t>
    </rPh>
    <rPh sb="16" eb="18">
      <t>ダンタイ</t>
    </rPh>
    <rPh sb="18" eb="19">
      <t>カナラ</t>
    </rPh>
    <rPh sb="20" eb="22">
      <t>テイシュツ</t>
    </rPh>
    <phoneticPr fontId="29"/>
  </si>
  <si>
    <r>
      <t xml:space="preserve">https://unipa.mie-u.ac.jp/uprx/
UNIPAにログイン後、web申請→web申請→クラブ・サークル手続きの「団体結成届」から申請してください。
</t>
    </r>
    <r>
      <rPr>
        <b/>
        <sz val="11"/>
        <color rgb="FFFF0000"/>
        <rFont val="ＭＳ 明朝"/>
        <family val="1"/>
        <charset val="128"/>
      </rPr>
      <t>Web申請者のみ申請できるようになっています。</t>
    </r>
    <rPh sb="42" eb="43">
      <t>ゴ</t>
    </rPh>
    <rPh sb="47" eb="49">
      <t>シンセイ</t>
    </rPh>
    <rPh sb="50" eb="55">
      <t>ウェbシンセイ</t>
    </rPh>
    <rPh sb="64" eb="66">
      <t>テツヅ</t>
    </rPh>
    <rPh sb="69" eb="74">
      <t>ダンタイケッセイトドケ</t>
    </rPh>
    <rPh sb="77" eb="79">
      <t>シンセイ</t>
    </rPh>
    <rPh sb="95" eb="97">
      <t>シンセイ</t>
    </rPh>
    <phoneticPr fontId="1"/>
  </si>
  <si>
    <r>
      <t xml:space="preserve">写真掲載箇所①
</t>
    </r>
    <r>
      <rPr>
        <sz val="11"/>
        <color rgb="FFFF0000"/>
        <rFont val="ＭＳ Ｐゴシック"/>
        <family val="3"/>
        <charset val="128"/>
        <scheme val="minor"/>
      </rPr>
      <t>※こちらには貼り付けず、データで提出すること(複数あれば①〜③の写真の順番も指定してください）</t>
    </r>
    <rPh sb="0" eb="2">
      <t>シャシン</t>
    </rPh>
    <rPh sb="2" eb="4">
      <t>ケイサイ</t>
    </rPh>
    <rPh sb="4" eb="6">
      <t>カショ</t>
    </rPh>
    <rPh sb="14" eb="15">
      <t>ハ</t>
    </rPh>
    <rPh sb="16" eb="17">
      <t>ツ</t>
    </rPh>
    <rPh sb="24" eb="26">
      <t>テイシュツ</t>
    </rPh>
    <rPh sb="31" eb="33">
      <t>フクスウ</t>
    </rPh>
    <rPh sb="40" eb="42">
      <t>シャシン</t>
    </rPh>
    <rPh sb="43" eb="45">
      <t>ジュンバン</t>
    </rPh>
    <rPh sb="46" eb="48">
      <t>シテイ</t>
    </rPh>
    <phoneticPr fontId="1"/>
  </si>
  <si>
    <t>※個別動画のURLを指定してください！</t>
    <rPh sb="1" eb="3">
      <t>コベツ</t>
    </rPh>
    <rPh sb="3" eb="5">
      <t>ドウガ</t>
    </rPh>
    <rPh sb="10" eb="12">
      <t>シテイ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</si>
</sst>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3"/>
      <charset val="128"/>
      <scheme val="minor"/>
    </font>
    <font>
      <sz val="6"/>
      <name val="ＭＳ Ｐゴシック"/>
      <family val="3"/>
      <charset val="128"/>
    </font>
    <font>
      <sz val="11"/>
      <color indexed="8"/>
      <name val="ＭＳ 明朝"/>
      <family val="1"/>
      <charset val="128"/>
    </font>
    <font>
      <b/>
      <sz val="11"/>
      <color indexed="10"/>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b/>
      <sz val="11"/>
      <color indexed="8"/>
      <name val="ＭＳ Ｐゴシック"/>
      <family val="3"/>
      <charset val="128"/>
    </font>
    <font>
      <b/>
      <sz val="11"/>
      <color indexed="8"/>
      <name val="ＭＳ 明朝"/>
      <family val="1"/>
      <charset val="128"/>
    </font>
    <font>
      <b/>
      <sz val="11"/>
      <color indexed="10"/>
      <name val="ＭＳ Ｐゴシック"/>
      <family val="3"/>
      <charset val="128"/>
    </font>
    <font>
      <b/>
      <sz val="22"/>
      <color indexed="8"/>
      <name val="ＭＳ 明朝"/>
      <family val="1"/>
      <charset val="128"/>
    </font>
    <font>
      <sz val="11"/>
      <color theme="1"/>
      <name val="ＭＳ 明朝"/>
      <family val="1"/>
      <charset val="128"/>
    </font>
    <font>
      <b/>
      <sz val="11"/>
      <color theme="1"/>
      <name val="ＭＳ 明朝"/>
      <family val="1"/>
      <charset val="128"/>
    </font>
    <font>
      <sz val="10"/>
      <color theme="1"/>
      <name val="ＭＳ 明朝"/>
      <family val="1"/>
      <charset val="128"/>
    </font>
    <font>
      <sz val="14"/>
      <color theme="1"/>
      <name val="ＭＳ 明朝"/>
      <family val="1"/>
      <charset val="128"/>
    </font>
    <font>
      <sz val="18"/>
      <color theme="1"/>
      <name val="ＭＳ 明朝"/>
      <family val="1"/>
      <charset val="128"/>
    </font>
    <font>
      <sz val="9"/>
      <color theme="1"/>
      <name val="ＭＳ 明朝"/>
      <family val="1"/>
      <charset val="128"/>
    </font>
    <font>
      <sz val="12"/>
      <color theme="1"/>
      <name val="ＭＳ 明朝"/>
      <family val="1"/>
      <charset val="128"/>
    </font>
    <font>
      <sz val="12"/>
      <color theme="1"/>
      <name val="ＭＳ Ｐゴシック"/>
      <family val="3"/>
      <charset val="128"/>
      <scheme val="minor"/>
    </font>
    <font>
      <b/>
      <sz val="11"/>
      <color rgb="FFFF0000"/>
      <name val="ＭＳ 明朝"/>
      <family val="1"/>
      <charset val="128"/>
    </font>
    <font>
      <sz val="10"/>
      <color theme="1"/>
      <name val="ＭＳ Ｐゴシック"/>
      <family val="3"/>
      <charset val="128"/>
      <scheme val="minor"/>
    </font>
    <font>
      <b/>
      <sz val="18"/>
      <color theme="1"/>
      <name val="ＭＳ 明朝"/>
      <family val="1"/>
      <charset val="128"/>
    </font>
    <font>
      <sz val="11"/>
      <color rgb="FFFF0000"/>
      <name val="ＭＳ 明朝"/>
      <family val="1"/>
      <charset val="128"/>
    </font>
    <font>
      <sz val="22"/>
      <color theme="1"/>
      <name val="ＭＳ Ｐゴシック"/>
      <family val="3"/>
      <charset val="128"/>
      <scheme val="minor"/>
    </font>
    <font>
      <sz val="9"/>
      <color rgb="FFFF0000"/>
      <name val="ＭＳ 明朝"/>
      <family val="1"/>
      <charset val="128"/>
    </font>
    <font>
      <sz val="10"/>
      <color rgb="FFFF0000"/>
      <name val="ＭＳ 明朝"/>
      <family val="1"/>
      <charset val="128"/>
    </font>
    <font>
      <sz val="9"/>
      <color rgb="FF000000"/>
      <name val="Meiryo UI"/>
      <family val="3"/>
      <charset val="128"/>
    </font>
    <font>
      <sz val="8"/>
      <color rgb="FFFF0000"/>
      <name val="ＭＳ 明朝"/>
      <family val="1"/>
      <charset val="128"/>
    </font>
    <font>
      <sz val="6"/>
      <name val="ＭＳ Ｐゴシック"/>
      <family val="3"/>
      <charset val="128"/>
      <scheme val="minor"/>
    </font>
    <font>
      <b/>
      <sz val="16"/>
      <color theme="1"/>
      <name val="ＭＳ 明朝"/>
      <family val="1"/>
      <charset val="128"/>
    </font>
    <font>
      <sz val="11"/>
      <name val="ＭＳ Ｐゴシック"/>
      <family val="3"/>
      <charset val="128"/>
      <scheme val="minor"/>
    </font>
    <font>
      <sz val="14"/>
      <color theme="1"/>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b/>
      <sz val="22"/>
      <color theme="1"/>
      <name val="ＭＳ Ｐゴシック"/>
      <family val="3"/>
      <charset val="128"/>
      <scheme val="minor"/>
    </font>
    <font>
      <sz val="10"/>
      <color theme="1"/>
      <name val="ＭＳ ゴシック"/>
      <family val="3"/>
      <charset val="128"/>
    </font>
    <font>
      <sz val="10"/>
      <color indexed="8"/>
      <name val="MS PGothic"/>
      <family val="3"/>
      <charset val="128"/>
    </font>
    <font>
      <b/>
      <sz val="11"/>
      <color rgb="FFFF0000"/>
      <name val="ＭＳ Ｐゴシック"/>
      <family val="3"/>
      <charset val="128"/>
      <scheme val="minor"/>
    </font>
    <font>
      <b/>
      <sz val="11"/>
      <name val="ＭＳ 明朝"/>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EF322D"/>
        <bgColor indexed="64"/>
      </patternFill>
    </fill>
    <fill>
      <patternFill patternType="solid">
        <fgColor rgb="FFFFFF00"/>
        <bgColor indexed="64"/>
      </patternFill>
    </fill>
    <fill>
      <patternFill patternType="solid">
        <fgColor theme="5" tint="0.79998168889431442"/>
        <bgColor indexed="64"/>
      </patternFill>
    </fill>
  </fills>
  <borders count="3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right style="thin">
        <color indexed="64"/>
      </right>
      <top/>
      <bottom/>
      <diagonal/>
    </border>
    <border>
      <left/>
      <right style="thin">
        <color indexed="64"/>
      </right>
      <top style="dott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223">
    <xf numFmtId="0" fontId="0" fillId="0" borderId="0" xfId="0">
      <alignmen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left" vertical="center"/>
    </xf>
    <xf numFmtId="0" fontId="12" fillId="0" borderId="0" xfId="0" applyFont="1" applyBorder="1" applyAlignment="1">
      <alignment vertical="center"/>
    </xf>
    <xf numFmtId="0" fontId="12" fillId="0" borderId="0" xfId="0" applyFont="1" applyAlignment="1">
      <alignment vertical="center"/>
    </xf>
    <xf numFmtId="0" fontId="12" fillId="0" borderId="0" xfId="0" applyFont="1" applyBorder="1" applyAlignment="1">
      <alignment horizontal="lef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12" fillId="0" borderId="5" xfId="0" applyFont="1" applyBorder="1">
      <alignment vertical="center"/>
    </xf>
    <xf numFmtId="0" fontId="12" fillId="0" borderId="0" xfId="0" applyFont="1" applyBorder="1">
      <alignment vertical="center"/>
    </xf>
    <xf numFmtId="0" fontId="0" fillId="0" borderId="0" xfId="0" applyBorder="1">
      <alignment vertical="center"/>
    </xf>
    <xf numFmtId="0" fontId="12" fillId="0" borderId="0" xfId="0" applyFont="1" applyAlignment="1">
      <alignment vertical="top"/>
    </xf>
    <xf numFmtId="0" fontId="12" fillId="0" borderId="0" xfId="0" applyFont="1" applyAlignment="1">
      <alignment vertical="top" wrapText="1"/>
    </xf>
    <xf numFmtId="0" fontId="0" fillId="0" borderId="0" xfId="0" applyAlignment="1">
      <alignment vertical="center"/>
    </xf>
    <xf numFmtId="0" fontId="12" fillId="0" borderId="0" xfId="0" applyFont="1" applyAlignment="1">
      <alignment horizontal="left" vertical="center"/>
    </xf>
    <xf numFmtId="0" fontId="12" fillId="0" borderId="0" xfId="0" applyFont="1" applyAlignment="1">
      <alignment horizontal="right" vertical="center"/>
    </xf>
    <xf numFmtId="0" fontId="12" fillId="0" borderId="1" xfId="0" applyFont="1" applyBorder="1" applyAlignment="1">
      <alignment vertical="center"/>
    </xf>
    <xf numFmtId="0" fontId="12" fillId="0" borderId="5" xfId="0" applyFont="1" applyBorder="1" applyAlignment="1">
      <alignment horizontal="center" vertical="center" shrinkToFit="1"/>
    </xf>
    <xf numFmtId="0" fontId="12" fillId="0" borderId="0" xfId="0" applyFont="1" applyBorder="1" applyAlignment="1">
      <alignment vertical="center" wrapText="1"/>
    </xf>
    <xf numFmtId="0" fontId="12" fillId="0" borderId="0" xfId="0" applyFont="1" applyBorder="1" applyAlignment="1">
      <alignment vertical="top"/>
    </xf>
    <xf numFmtId="0" fontId="12" fillId="0" borderId="0" xfId="0" applyFont="1" applyBorder="1" applyAlignment="1">
      <alignment vertical="top" wrapText="1"/>
    </xf>
    <xf numFmtId="0" fontId="15" fillId="0" borderId="0" xfId="0" applyFont="1" applyAlignment="1">
      <alignment horizontal="center" vertical="center"/>
    </xf>
    <xf numFmtId="0" fontId="0" fillId="0" borderId="0" xfId="0" applyBorder="1" applyAlignment="1">
      <alignment horizontal="center" vertical="center"/>
    </xf>
    <xf numFmtId="0" fontId="17" fillId="0" borderId="0" xfId="0" applyFont="1" applyAlignment="1">
      <alignment horizontal="right" vertical="center"/>
    </xf>
    <xf numFmtId="0" fontId="12" fillId="0" borderId="0" xfId="0" applyFont="1" applyAlignment="1">
      <alignment horizontal="left" vertical="center"/>
    </xf>
    <xf numFmtId="0" fontId="0" fillId="0" borderId="5" xfId="0" applyBorder="1" applyAlignment="1">
      <alignment horizontal="center" vertical="center"/>
    </xf>
    <xf numFmtId="0" fontId="0" fillId="0" borderId="1" xfId="0" applyBorder="1">
      <alignment vertical="center"/>
    </xf>
    <xf numFmtId="0" fontId="19" fillId="0" borderId="0" xfId="0" applyFont="1">
      <alignment vertical="center"/>
    </xf>
    <xf numFmtId="0" fontId="18" fillId="0" borderId="7" xfId="0" applyFont="1" applyBorder="1">
      <alignment vertical="center"/>
    </xf>
    <xf numFmtId="0" fontId="12" fillId="0" borderId="0" xfId="0" applyFont="1" applyAlignment="1">
      <alignment horizontal="left" vertical="center"/>
    </xf>
    <xf numFmtId="0" fontId="20" fillId="0" borderId="0" xfId="0" applyFont="1">
      <alignment vertical="center"/>
    </xf>
    <xf numFmtId="0" fontId="12" fillId="0" borderId="0" xfId="0" applyFont="1" applyBorder="1" applyAlignment="1">
      <alignment horizontal="left" vertical="center"/>
    </xf>
    <xf numFmtId="0" fontId="12" fillId="0" borderId="2" xfId="0" applyFont="1" applyBorder="1" applyAlignment="1">
      <alignment horizontal="left" vertical="center"/>
    </xf>
    <xf numFmtId="0" fontId="12" fillId="0" borderId="0" xfId="0" applyFont="1" applyBorder="1" applyAlignment="1">
      <alignment horizontal="right" vertical="center"/>
    </xf>
    <xf numFmtId="0" fontId="12" fillId="0" borderId="0" xfId="0" applyFont="1" applyAlignment="1">
      <alignment horizontal="center" vertical="top"/>
    </xf>
    <xf numFmtId="0" fontId="16" fillId="0" borderId="0" xfId="0" applyFont="1" applyAlignment="1">
      <alignment horizontal="center" vertical="center"/>
    </xf>
    <xf numFmtId="0" fontId="12" fillId="0" borderId="7" xfId="0" applyFont="1" applyBorder="1" applyProtection="1">
      <alignment vertical="center"/>
      <protection locked="0"/>
    </xf>
    <xf numFmtId="0" fontId="0" fillId="0" borderId="5" xfId="0" applyBorder="1" applyAlignment="1" applyProtection="1">
      <alignment vertical="center" shrinkToFit="1"/>
      <protection locked="0"/>
    </xf>
    <xf numFmtId="0" fontId="12" fillId="0" borderId="5" xfId="0" applyFont="1" applyBorder="1" applyProtection="1">
      <alignment vertical="center"/>
      <protection locked="0"/>
    </xf>
    <xf numFmtId="0" fontId="12" fillId="0" borderId="5" xfId="0" applyFont="1" applyBorder="1" applyAlignment="1" applyProtection="1">
      <alignment horizontal="center" vertical="center"/>
      <protection locked="0"/>
    </xf>
    <xf numFmtId="0" fontId="13" fillId="3" borderId="0" xfId="0" applyFont="1" applyFill="1" applyAlignment="1">
      <alignment vertical="top" wrapText="1"/>
    </xf>
    <xf numFmtId="0" fontId="12" fillId="0" borderId="2" xfId="0" applyFont="1" applyBorder="1" applyAlignment="1">
      <alignment horizontal="left"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49" fontId="12" fillId="0" borderId="16" xfId="0" applyNumberFormat="1" applyFont="1" applyBorder="1" applyAlignment="1">
      <alignment horizontal="center" vertical="center"/>
    </xf>
    <xf numFmtId="49" fontId="12" fillId="0" borderId="15" xfId="0" applyNumberFormat="1" applyFont="1" applyBorder="1" applyAlignment="1">
      <alignment horizontal="center" vertical="center"/>
    </xf>
    <xf numFmtId="49" fontId="12" fillId="0" borderId="14" xfId="0" applyNumberFormat="1" applyFont="1" applyBorder="1" applyAlignment="1">
      <alignment horizontal="center" vertical="center"/>
    </xf>
    <xf numFmtId="0" fontId="12" fillId="0" borderId="17" xfId="0" applyFont="1" applyBorder="1" applyAlignment="1">
      <alignment horizontal="center" vertical="center"/>
    </xf>
    <xf numFmtId="49" fontId="23" fillId="0" borderId="18" xfId="0" applyNumberFormat="1" applyFont="1" applyBorder="1" applyAlignment="1">
      <alignment horizontal="center" vertical="center"/>
    </xf>
    <xf numFmtId="49" fontId="23" fillId="0" borderId="19" xfId="0" applyNumberFormat="1" applyFont="1" applyBorder="1" applyAlignment="1">
      <alignment horizontal="center" vertical="center"/>
    </xf>
    <xf numFmtId="49" fontId="23" fillId="0" borderId="20" xfId="0" applyNumberFormat="1" applyFont="1" applyBorder="1" applyAlignment="1">
      <alignment horizontal="center" vertical="center"/>
    </xf>
    <xf numFmtId="0" fontId="12" fillId="0" borderId="10" xfId="0" applyFont="1" applyBorder="1" applyAlignment="1">
      <alignment horizontal="centerContinuous" vertical="center"/>
    </xf>
    <xf numFmtId="0" fontId="12" fillId="0" borderId="13" xfId="0" applyFont="1" applyBorder="1" applyAlignment="1">
      <alignment horizontal="centerContinuous" vertical="center"/>
    </xf>
    <xf numFmtId="0" fontId="12" fillId="0" borderId="11" xfId="0" applyFont="1" applyBorder="1" applyAlignment="1">
      <alignment horizontal="centerContinuous" vertical="center"/>
    </xf>
    <xf numFmtId="0" fontId="12" fillId="0" borderId="1" xfId="0" applyFont="1" applyBorder="1" applyAlignment="1">
      <alignment horizontal="centerContinuous" vertical="center"/>
    </xf>
    <xf numFmtId="49" fontId="23" fillId="0" borderId="6"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23" fillId="0" borderId="9" xfId="0" applyNumberFormat="1" applyFont="1" applyBorder="1" applyAlignment="1">
      <alignment horizontal="center" vertical="center"/>
    </xf>
    <xf numFmtId="0" fontId="12" fillId="0" borderId="12" xfId="0" applyFont="1" applyBorder="1" applyAlignment="1">
      <alignment horizontal="centerContinuous" vertical="center"/>
    </xf>
    <xf numFmtId="0" fontId="0" fillId="0" borderId="0" xfId="0"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0" xfId="0" applyFont="1" applyAlignment="1">
      <alignment horizontal="right" vertical="center"/>
    </xf>
    <xf numFmtId="0" fontId="12" fillId="0" borderId="2" xfId="0" applyFont="1" applyBorder="1" applyAlignment="1">
      <alignment horizontal="left" vertical="center"/>
    </xf>
    <xf numFmtId="0" fontId="12" fillId="0" borderId="1" xfId="0" applyFont="1" applyBorder="1" applyAlignment="1">
      <alignment horizontal="right" vertical="center"/>
    </xf>
    <xf numFmtId="0" fontId="12" fillId="5" borderId="1" xfId="0" applyFont="1" applyFill="1" applyBorder="1" applyAlignment="1">
      <alignment vertical="center"/>
    </xf>
    <xf numFmtId="0" fontId="12" fillId="5" borderId="1" xfId="0" applyFont="1" applyFill="1" applyBorder="1" applyAlignment="1">
      <alignment horizontal="right" vertical="center"/>
    </xf>
    <xf numFmtId="0" fontId="12" fillId="5" borderId="0" xfId="0" applyFont="1" applyFill="1" applyAlignment="1">
      <alignment vertical="center"/>
    </xf>
    <xf numFmtId="0" fontId="17" fillId="0" borderId="1" xfId="0" applyFont="1" applyBorder="1" applyAlignment="1">
      <alignment horizontal="right" vertical="center"/>
    </xf>
    <xf numFmtId="0" fontId="12" fillId="0" borderId="2" xfId="0" applyFont="1" applyBorder="1" applyAlignment="1">
      <alignment vertical="center"/>
    </xf>
    <xf numFmtId="0" fontId="17" fillId="0" borderId="0" xfId="0" applyFont="1" applyAlignment="1">
      <alignment vertical="center"/>
    </xf>
    <xf numFmtId="0" fontId="0" fillId="0" borderId="5" xfId="0" applyBorder="1">
      <alignment vertical="center"/>
    </xf>
    <xf numFmtId="0" fontId="12" fillId="0" borderId="5" xfId="0" applyFont="1" applyBorder="1" applyAlignment="1">
      <alignment horizontal="centerContinuous" vertical="center"/>
    </xf>
    <xf numFmtId="0" fontId="12" fillId="0" borderId="0" xfId="0" applyFont="1" applyFill="1" applyBorder="1" applyAlignment="1">
      <alignment vertical="center" shrinkToFit="1"/>
    </xf>
    <xf numFmtId="0" fontId="12" fillId="0" borderId="1" xfId="0" applyFont="1" applyFill="1" applyBorder="1" applyAlignment="1">
      <alignment vertical="center"/>
    </xf>
    <xf numFmtId="0" fontId="12" fillId="0" borderId="9" xfId="0" applyFont="1" applyBorder="1" applyAlignment="1">
      <alignment horizontal="center" vertical="center"/>
    </xf>
    <xf numFmtId="0" fontId="13"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3" fillId="0" borderId="0" xfId="0" applyFont="1">
      <alignment vertical="center"/>
    </xf>
    <xf numFmtId="0" fontId="2" fillId="0" borderId="0" xfId="0" applyFont="1" applyAlignment="1">
      <alignment vertical="top" wrapText="1"/>
    </xf>
    <xf numFmtId="0" fontId="14" fillId="0" borderId="0" xfId="0" applyFont="1" applyAlignment="1">
      <alignment vertical="top" wrapText="1"/>
    </xf>
    <xf numFmtId="0" fontId="12" fillId="0" borderId="0" xfId="0" applyFont="1" applyAlignment="1">
      <alignment horizontal="centerContinuous" vertical="center"/>
    </xf>
    <xf numFmtId="0" fontId="12" fillId="0" borderId="6" xfId="0" applyFont="1" applyBorder="1">
      <alignment vertical="center"/>
    </xf>
    <xf numFmtId="0" fontId="12" fillId="0" borderId="22" xfId="0" applyFont="1" applyBorder="1" applyAlignment="1">
      <alignment horizontal="center" vertical="center"/>
    </xf>
    <xf numFmtId="49" fontId="14" fillId="0" borderId="15" xfId="0" applyNumberFormat="1" applyFont="1" applyBorder="1" applyAlignment="1">
      <alignment horizontal="center" vertical="center"/>
    </xf>
    <xf numFmtId="0" fontId="17" fillId="0" borderId="16" xfId="0" applyFont="1" applyBorder="1">
      <alignment vertical="center"/>
    </xf>
    <xf numFmtId="49" fontId="12" fillId="0" borderId="17" xfId="0" applyNumberFormat="1" applyFont="1" applyBorder="1" applyAlignment="1">
      <alignment horizontal="center" vertical="center"/>
    </xf>
    <xf numFmtId="49" fontId="14" fillId="0" borderId="21"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23" xfId="0" applyNumberFormat="1" applyFont="1" applyBorder="1" applyAlignment="1">
      <alignment horizontal="center" vertical="center"/>
    </xf>
    <xf numFmtId="0" fontId="17" fillId="0" borderId="23" xfId="0" applyFont="1" applyBorder="1">
      <alignment vertical="center"/>
    </xf>
    <xf numFmtId="49" fontId="26" fillId="0" borderId="19" xfId="0" applyNumberFormat="1" applyFont="1" applyBorder="1" applyAlignment="1">
      <alignment horizontal="center" vertical="center"/>
    </xf>
    <xf numFmtId="0" fontId="25" fillId="0" borderId="20" xfId="0" applyFont="1" applyBorder="1">
      <alignment vertical="center"/>
    </xf>
    <xf numFmtId="49" fontId="26" fillId="0" borderId="1" xfId="0" applyNumberFormat="1" applyFont="1" applyBorder="1" applyAlignment="1">
      <alignment horizontal="center" vertical="center"/>
    </xf>
    <xf numFmtId="0" fontId="25" fillId="0" borderId="23" xfId="0" applyFont="1" applyBorder="1">
      <alignment vertical="center"/>
    </xf>
    <xf numFmtId="0" fontId="23" fillId="0" borderId="5" xfId="0" applyFont="1" applyBorder="1" applyAlignment="1">
      <alignment vertical="center" wrapText="1"/>
    </xf>
    <xf numFmtId="0" fontId="12" fillId="0" borderId="22" xfId="0" applyFont="1" applyBorder="1">
      <alignment vertical="center"/>
    </xf>
    <xf numFmtId="0" fontId="12" fillId="0" borderId="12" xfId="0" applyFont="1" applyBorder="1">
      <alignment vertical="center"/>
    </xf>
    <xf numFmtId="0" fontId="16" fillId="0" borderId="0" xfId="0" applyFont="1">
      <alignment vertical="center"/>
    </xf>
    <xf numFmtId="0" fontId="12" fillId="0" borderId="0" xfId="0" applyFont="1" applyAlignment="1" applyProtection="1">
      <alignment horizontal="center" vertical="center"/>
      <protection locked="0"/>
    </xf>
    <xf numFmtId="0" fontId="12" fillId="3" borderId="5" xfId="0" applyFont="1" applyFill="1" applyBorder="1" applyAlignment="1">
      <alignment horizontal="center" vertical="center"/>
    </xf>
    <xf numFmtId="0" fontId="0" fillId="3" borderId="5" xfId="0" applyFill="1" applyBorder="1" applyAlignment="1">
      <alignment horizontal="center" vertical="center"/>
    </xf>
    <xf numFmtId="0" fontId="12" fillId="3" borderId="5" xfId="0" applyFont="1" applyFill="1" applyBorder="1" applyAlignment="1">
      <alignment horizontal="center" vertical="center" shrinkToFit="1"/>
    </xf>
    <xf numFmtId="0" fontId="31" fillId="7" borderId="5" xfId="0" applyFont="1" applyFill="1" applyBorder="1" applyAlignment="1">
      <alignment horizontal="center" vertical="center"/>
    </xf>
    <xf numFmtId="0" fontId="12" fillId="3" borderId="5" xfId="0" applyFont="1" applyFill="1" applyBorder="1">
      <alignment vertical="center"/>
    </xf>
    <xf numFmtId="0" fontId="0" fillId="0" borderId="5" xfId="0" applyBorder="1" applyAlignment="1">
      <alignment vertical="center" shrinkToFit="1"/>
    </xf>
    <xf numFmtId="0" fontId="32" fillId="0" borderId="5" xfId="0" applyFont="1" applyBorder="1" applyAlignment="1">
      <alignment horizontal="center" vertical="center"/>
    </xf>
    <xf numFmtId="0" fontId="30" fillId="8" borderId="0" xfId="0" applyFont="1" applyFill="1" applyAlignment="1">
      <alignment horizontal="center" vertical="center"/>
    </xf>
    <xf numFmtId="0" fontId="12" fillId="0" borderId="5" xfId="0" applyFont="1" applyBorder="1" applyProtection="1">
      <alignment vertical="center"/>
    </xf>
    <xf numFmtId="0" fontId="12" fillId="0" borderId="0" xfId="0" applyFont="1" applyProtection="1">
      <alignment vertical="center"/>
    </xf>
    <xf numFmtId="0" fontId="12" fillId="0" borderId="5" xfId="0" applyFont="1" applyBorder="1" applyAlignment="1" applyProtection="1">
      <alignment horizontal="center" vertical="center"/>
    </xf>
    <xf numFmtId="0" fontId="17" fillId="0" borderId="5" xfId="0" applyFont="1" applyBorder="1" applyAlignment="1" applyProtection="1">
      <alignment horizontal="center" vertical="center"/>
    </xf>
    <xf numFmtId="0" fontId="12" fillId="0" borderId="1" xfId="0" applyFont="1" applyBorder="1" applyAlignment="1" applyProtection="1">
      <alignment vertical="center"/>
    </xf>
    <xf numFmtId="0" fontId="17" fillId="0" borderId="1" xfId="0" applyFont="1" applyBorder="1" applyAlignment="1" applyProtection="1">
      <alignment horizontal="right"/>
    </xf>
    <xf numFmtId="0" fontId="17" fillId="0" borderId="1" xfId="0" applyFont="1" applyFill="1" applyBorder="1" applyAlignment="1" applyProtection="1">
      <alignment horizontal="right"/>
    </xf>
    <xf numFmtId="0" fontId="17" fillId="0" borderId="1" xfId="0" applyFont="1" applyBorder="1" applyAlignment="1" applyProtection="1"/>
    <xf numFmtId="0" fontId="17" fillId="0" borderId="1" xfId="0" applyFont="1" applyFill="1" applyBorder="1" applyAlignment="1" applyProtection="1"/>
    <xf numFmtId="0" fontId="0" fillId="2" borderId="0" xfId="0" applyFill="1" applyAlignment="1" applyProtection="1">
      <alignment horizontal="left" vertical="center"/>
      <protection locked="0"/>
    </xf>
    <xf numFmtId="0" fontId="12" fillId="0" borderId="0" xfId="0" applyFont="1" applyAlignment="1">
      <alignment horizontal="center" vertical="center"/>
    </xf>
    <xf numFmtId="0" fontId="12" fillId="0" borderId="0" xfId="0" applyFont="1" applyAlignment="1" applyProtection="1">
      <alignment horizontal="center" vertical="center"/>
      <protection locked="0"/>
    </xf>
    <xf numFmtId="0" fontId="12" fillId="8" borderId="5" xfId="0" applyFont="1" applyFill="1" applyBorder="1" applyProtection="1">
      <alignment vertical="center"/>
      <protection locked="0"/>
    </xf>
    <xf numFmtId="0" fontId="23" fillId="0" borderId="5" xfId="0" applyFont="1" applyBorder="1" applyProtection="1">
      <alignment vertical="center"/>
      <protection locked="0"/>
    </xf>
    <xf numFmtId="0" fontId="34" fillId="8" borderId="0" xfId="0" applyFont="1" applyFill="1">
      <alignment vertical="center"/>
    </xf>
    <xf numFmtId="0" fontId="0" fillId="0" borderId="13" xfId="0" applyBorder="1">
      <alignment vertical="center"/>
    </xf>
    <xf numFmtId="0" fontId="0" fillId="0" borderId="1" xfId="0" applyFill="1" applyBorder="1" applyProtection="1">
      <alignment vertical="center"/>
      <protection locked="0"/>
    </xf>
    <xf numFmtId="0" fontId="0" fillId="0" borderId="1" xfId="0" applyBorder="1" applyAlignment="1">
      <alignment vertical="center"/>
    </xf>
    <xf numFmtId="0" fontId="0" fillId="8" borderId="1" xfId="0" applyFill="1" applyBorder="1">
      <alignment vertical="center"/>
    </xf>
    <xf numFmtId="0" fontId="20" fillId="4" borderId="0" xfId="0" applyFont="1" applyFill="1">
      <alignment vertical="center"/>
    </xf>
    <xf numFmtId="0" fontId="0" fillId="4" borderId="0" xfId="0" applyFill="1">
      <alignment vertical="center"/>
    </xf>
    <xf numFmtId="0" fontId="12" fillId="4" borderId="0" xfId="0" applyFont="1" applyFill="1">
      <alignment vertical="center"/>
    </xf>
    <xf numFmtId="0" fontId="21" fillId="0" borderId="24" xfId="0" applyFont="1" applyFill="1" applyBorder="1" applyAlignment="1" applyProtection="1">
      <alignment horizontal="center" vertical="center"/>
      <protection locked="0"/>
    </xf>
    <xf numFmtId="0" fontId="36" fillId="0" borderId="25" xfId="0" applyFont="1" applyFill="1" applyBorder="1" applyProtection="1">
      <alignment vertical="center"/>
      <protection locked="0"/>
    </xf>
    <xf numFmtId="0" fontId="36" fillId="0" borderId="24" xfId="0" applyFont="1" applyFill="1" applyBorder="1" applyAlignment="1" applyProtection="1">
      <alignment horizontal="center" vertical="center"/>
      <protection locked="0"/>
    </xf>
    <xf numFmtId="0" fontId="36" fillId="0" borderId="26" xfId="0" applyFont="1" applyFill="1" applyBorder="1" applyAlignment="1" applyProtection="1">
      <alignment horizontal="center" vertical="center"/>
      <protection locked="0"/>
    </xf>
    <xf numFmtId="0" fontId="36" fillId="0" borderId="32" xfId="0" applyFont="1" applyFill="1" applyBorder="1" applyAlignment="1" applyProtection="1">
      <alignment horizontal="center" vertical="center"/>
      <protection locked="0"/>
    </xf>
    <xf numFmtId="0" fontId="36" fillId="0" borderId="25" xfId="0" applyFont="1" applyFill="1" applyBorder="1" applyAlignment="1" applyProtection="1">
      <alignment horizontal="center" vertical="center"/>
      <protection locked="0"/>
    </xf>
    <xf numFmtId="0" fontId="36" fillId="0" borderId="27" xfId="0" applyFont="1" applyFill="1" applyBorder="1" applyAlignment="1" applyProtection="1">
      <alignment horizontal="center" vertical="center"/>
      <protection locked="0"/>
    </xf>
    <xf numFmtId="0" fontId="36" fillId="0" borderId="28" xfId="0" applyFont="1" applyFill="1" applyBorder="1" applyAlignment="1" applyProtection="1">
      <alignment horizontal="center" vertical="center"/>
      <protection locked="0"/>
    </xf>
    <xf numFmtId="0" fontId="21" fillId="0" borderId="25" xfId="0" applyFont="1" applyFill="1" applyBorder="1" applyAlignment="1" applyProtection="1">
      <alignment horizontal="center" vertical="center"/>
      <protection locked="0"/>
    </xf>
    <xf numFmtId="0" fontId="21" fillId="0" borderId="29" xfId="0" applyFont="1" applyFill="1" applyBorder="1" applyAlignment="1" applyProtection="1">
      <alignment horizontal="center" vertical="center" wrapText="1"/>
      <protection locked="0"/>
    </xf>
    <xf numFmtId="0" fontId="37" fillId="0" borderId="30" xfId="0" applyFont="1" applyFill="1" applyBorder="1" applyAlignment="1" applyProtection="1">
      <alignment horizontal="center" vertical="center" wrapText="1"/>
      <protection locked="0"/>
    </xf>
    <xf numFmtId="0" fontId="21" fillId="0" borderId="31" xfId="0" applyFont="1" applyFill="1" applyBorder="1" applyAlignment="1" applyProtection="1">
      <alignment horizontal="center" vertical="center" wrapText="1"/>
      <protection locked="0"/>
    </xf>
    <xf numFmtId="0" fontId="21" fillId="0" borderId="0" xfId="0" applyFont="1" applyFill="1" applyBorder="1" applyAlignment="1" applyProtection="1">
      <alignment horizontal="center" vertical="center"/>
      <protection locked="0"/>
    </xf>
    <xf numFmtId="0" fontId="0" fillId="0" borderId="0" xfId="0" applyProtection="1">
      <alignment vertical="center"/>
      <protection locked="0"/>
    </xf>
    <xf numFmtId="0" fontId="38" fillId="0" borderId="0" xfId="0" applyFont="1">
      <alignment vertical="center"/>
    </xf>
    <xf numFmtId="0" fontId="20" fillId="3" borderId="0" xfId="0" applyFont="1" applyFill="1" applyAlignment="1">
      <alignment vertical="top" wrapText="1"/>
    </xf>
    <xf numFmtId="0" fontId="39" fillId="4" borderId="0" xfId="0" applyFont="1" applyFill="1">
      <alignment vertical="center"/>
    </xf>
    <xf numFmtId="0" fontId="12" fillId="0" borderId="0" xfId="0" applyFont="1" applyAlignment="1">
      <alignment horizontal="left" vertical="top"/>
    </xf>
    <xf numFmtId="0" fontId="13" fillId="0" borderId="0" xfId="0" applyFont="1" applyAlignment="1">
      <alignment horizontal="left" vertical="center" wrapText="1"/>
    </xf>
    <xf numFmtId="0" fontId="22"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top" wrapText="1"/>
    </xf>
    <xf numFmtId="0" fontId="12" fillId="0" borderId="0" xfId="0" applyFont="1" applyAlignment="1">
      <alignment horizontal="left" vertical="center"/>
    </xf>
    <xf numFmtId="0" fontId="11" fillId="0" borderId="0" xfId="0" applyFont="1" applyAlignment="1">
      <alignment horizontal="center" vertical="center"/>
    </xf>
    <xf numFmtId="0" fontId="12" fillId="5" borderId="1" xfId="0" applyFont="1" applyFill="1" applyBorder="1" applyAlignment="1">
      <alignment horizontal="right" vertical="center"/>
    </xf>
    <xf numFmtId="0" fontId="12" fillId="5" borderId="1" xfId="0" applyFont="1" applyFill="1" applyBorder="1" applyAlignment="1">
      <alignment horizontal="center" vertical="center"/>
    </xf>
    <xf numFmtId="0" fontId="12" fillId="5" borderId="1" xfId="0" applyFont="1" applyFill="1" applyBorder="1" applyAlignment="1">
      <alignment vertical="center"/>
    </xf>
    <xf numFmtId="0" fontId="23" fillId="0" borderId="0" xfId="0" applyFont="1" applyAlignment="1">
      <alignment horizontal="left" vertical="center" wrapText="1"/>
    </xf>
    <xf numFmtId="0" fontId="12" fillId="5" borderId="1" xfId="0" applyFont="1" applyFill="1" applyBorder="1" applyAlignment="1">
      <alignment horizontal="left" vertical="center"/>
    </xf>
    <xf numFmtId="0" fontId="12" fillId="6" borderId="1" xfId="0" applyFont="1" applyFill="1" applyBorder="1" applyAlignment="1">
      <alignment horizontal="center" vertical="center"/>
    </xf>
    <xf numFmtId="0" fontId="12" fillId="6" borderId="0" xfId="0" applyFont="1" applyFill="1" applyAlignment="1">
      <alignment horizontal="left" vertical="center" wrapText="1"/>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6" fillId="0" borderId="3" xfId="0" applyFont="1" applyBorder="1" applyAlignment="1">
      <alignment horizontal="center" vertical="center"/>
    </xf>
    <xf numFmtId="0" fontId="12" fillId="0" borderId="1" xfId="0" applyFont="1" applyBorder="1" applyAlignment="1">
      <alignment horizontal="left" vertical="center"/>
    </xf>
    <xf numFmtId="0" fontId="12" fillId="0" borderId="9" xfId="0" applyFont="1" applyBorder="1" applyAlignment="1">
      <alignment horizontal="left" vertical="center"/>
    </xf>
    <xf numFmtId="0" fontId="12" fillId="0" borderId="8" xfId="0" applyFont="1" applyBorder="1" applyAlignment="1">
      <alignment horizontal="center" vertical="center"/>
    </xf>
    <xf numFmtId="0" fontId="12" fillId="0" borderId="10" xfId="0" applyFont="1" applyBorder="1">
      <alignment vertical="center"/>
    </xf>
    <xf numFmtId="0" fontId="12" fillId="0" borderId="13" xfId="0" applyFont="1" applyBorder="1">
      <alignment vertical="center"/>
    </xf>
    <xf numFmtId="0" fontId="12" fillId="0" borderId="11" xfId="0" applyFont="1" applyBorder="1">
      <alignment vertical="center"/>
    </xf>
    <xf numFmtId="0" fontId="28" fillId="0" borderId="12" xfId="0" applyFont="1" applyBorder="1" applyAlignment="1">
      <alignment horizontal="center" vertical="center" wrapText="1"/>
    </xf>
    <xf numFmtId="0" fontId="28" fillId="0" borderId="6" xfId="0" applyFont="1" applyBorder="1" applyAlignment="1">
      <alignment horizontal="center" vertical="center"/>
    </xf>
    <xf numFmtId="0" fontId="23" fillId="0" borderId="10" xfId="0" applyFont="1" applyBorder="1">
      <alignment vertical="center"/>
    </xf>
    <xf numFmtId="0" fontId="23" fillId="0" borderId="13" xfId="0" applyFont="1" applyBorder="1">
      <alignment vertical="center"/>
    </xf>
    <xf numFmtId="0" fontId="23" fillId="0" borderId="11" xfId="0" applyFont="1" applyBorder="1">
      <alignment vertical="center"/>
    </xf>
    <xf numFmtId="0" fontId="12" fillId="0" borderId="5" xfId="0" applyFont="1" applyBorder="1">
      <alignment vertical="center"/>
    </xf>
    <xf numFmtId="0" fontId="23" fillId="0" borderId="10" xfId="0" applyFont="1" applyBorder="1" applyAlignment="1">
      <alignment vertical="top" wrapText="1"/>
    </xf>
    <xf numFmtId="0" fontId="12" fillId="0" borderId="13" xfId="0" applyFont="1" applyBorder="1" applyAlignment="1">
      <alignment vertical="top"/>
    </xf>
    <xf numFmtId="0" fontId="12" fillId="0" borderId="11" xfId="0" applyFont="1" applyBorder="1" applyAlignment="1">
      <alignment vertical="top"/>
    </xf>
    <xf numFmtId="0" fontId="12" fillId="0" borderId="6"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 xfId="0" applyNumberFormat="1" applyFont="1" applyBorder="1" applyAlignment="1" applyProtection="1">
      <alignment horizontal="center" vertical="center"/>
    </xf>
    <xf numFmtId="0" fontId="12" fillId="0" borderId="0" xfId="0" applyFont="1" applyAlignment="1" applyProtection="1">
      <alignment horizontal="center" vertical="center"/>
    </xf>
    <xf numFmtId="0" fontId="16" fillId="0" borderId="0" xfId="0" applyFont="1" applyAlignment="1" applyProtection="1">
      <alignment horizontal="center" vertical="center"/>
    </xf>
    <xf numFmtId="0" fontId="12" fillId="0" borderId="3"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6" fillId="0" borderId="0" xfId="0" applyFont="1" applyAlignment="1">
      <alignment horizontal="center" vertical="center"/>
    </xf>
    <xf numFmtId="0" fontId="12" fillId="0" borderId="1" xfId="0" applyNumberFormat="1"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wrapText="1"/>
    </xf>
    <xf numFmtId="0" fontId="18" fillId="0" borderId="6" xfId="0" applyFont="1" applyBorder="1" applyAlignment="1">
      <alignment horizontal="center" vertical="center"/>
    </xf>
    <xf numFmtId="0" fontId="18" fillId="0" borderId="9" xfId="0" applyFont="1" applyBorder="1" applyAlignment="1">
      <alignment horizontal="center" vertical="center"/>
    </xf>
    <xf numFmtId="0" fontId="30" fillId="6" borderId="0" xfId="0" applyFont="1" applyFill="1" applyAlignment="1">
      <alignment horizontal="center" vertical="center"/>
    </xf>
    <xf numFmtId="0" fontId="12" fillId="0" borderId="0" xfId="0" applyFont="1" applyAlignment="1" applyProtection="1">
      <alignment horizontal="center" vertical="center"/>
      <protection locked="0"/>
    </xf>
    <xf numFmtId="0" fontId="30" fillId="8" borderId="0" xfId="0" applyFont="1" applyFill="1" applyAlignment="1">
      <alignment horizontal="center" vertical="center"/>
    </xf>
    <xf numFmtId="0" fontId="6" fillId="4" borderId="0" xfId="0" applyFont="1" applyFill="1" applyBorder="1" applyAlignment="1">
      <alignment horizontal="left" vertical="center" wrapText="1"/>
    </xf>
    <xf numFmtId="0" fontId="7" fillId="4" borderId="0" xfId="0" applyFont="1" applyFill="1" applyBorder="1" applyAlignment="1">
      <alignment vertical="center" wrapText="1"/>
    </xf>
    <xf numFmtId="0" fontId="7" fillId="4" borderId="0" xfId="0" applyFont="1" applyFill="1" applyAlignment="1">
      <alignment vertical="center"/>
    </xf>
    <xf numFmtId="0" fontId="0" fillId="2" borderId="5" xfId="0" applyFill="1" applyBorder="1" applyAlignment="1" applyProtection="1">
      <alignment horizontal="left" vertical="center"/>
      <protection locked="0"/>
    </xf>
    <xf numFmtId="0" fontId="0" fillId="2" borderId="2" xfId="0" applyFill="1" applyBorder="1" applyAlignment="1" applyProtection="1">
      <alignment horizontal="left" vertical="top"/>
      <protection locked="0"/>
    </xf>
    <xf numFmtId="0" fontId="24" fillId="0" borderId="0" xfId="0" applyFont="1" applyFill="1" applyAlignment="1" applyProtection="1">
      <alignment horizontal="center" vertical="center"/>
      <protection locked="0"/>
    </xf>
    <xf numFmtId="0" fontId="0" fillId="0" borderId="0" xfId="0" applyAlignment="1">
      <alignment horizontal="center" vertical="center" wrapText="1"/>
    </xf>
    <xf numFmtId="0" fontId="21" fillId="2" borderId="0" xfId="0" applyFont="1"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35" fillId="9" borderId="0" xfId="0" applyFont="1" applyFill="1" applyAlignment="1">
      <alignment horizontal="center" vertical="center"/>
    </xf>
    <xf numFmtId="0" fontId="0" fillId="0" borderId="0" xfId="0" applyFill="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228600</xdr:colOff>
          <xdr:row>14</xdr:row>
          <xdr:rowOff>180975</xdr:rowOff>
        </xdr:from>
        <xdr:to>
          <xdr:col>3</xdr:col>
          <xdr:colOff>180975</xdr:colOff>
          <xdr:row>15</xdr:row>
          <xdr:rowOff>228600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公認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15</xdr:row>
          <xdr:rowOff>19050</xdr:rowOff>
        </xdr:from>
        <xdr:to>
          <xdr:col>5</xdr:col>
          <xdr:colOff>47625</xdr:colOff>
          <xdr:row>15</xdr:row>
          <xdr:rowOff>200025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準公認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14</xdr:row>
          <xdr:rowOff>180975</xdr:rowOff>
        </xdr:from>
        <xdr:to>
          <xdr:col>9</xdr:col>
          <xdr:colOff>361950</xdr:colOff>
          <xdr:row>15</xdr:row>
          <xdr:rowOff>228600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14</xdr:row>
          <xdr:rowOff>180975</xdr:rowOff>
        </xdr:from>
        <xdr:to>
          <xdr:col>11</xdr:col>
          <xdr:colOff>142875</xdr:colOff>
          <xdr:row>15</xdr:row>
          <xdr:rowOff>228600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14</xdr:row>
          <xdr:rowOff>180975</xdr:rowOff>
        </xdr:from>
        <xdr:to>
          <xdr:col>12</xdr:col>
          <xdr:colOff>381000</xdr:colOff>
          <xdr:row>15</xdr:row>
          <xdr:rowOff>228600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24</xdr:row>
          <xdr:rowOff>161925</xdr:rowOff>
        </xdr:from>
        <xdr:to>
          <xdr:col>4</xdr:col>
          <xdr:colOff>171450</xdr:colOff>
          <xdr:row>26</xdr:row>
          <xdr:rowOff>19050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24</xdr:row>
          <xdr:rowOff>161925</xdr:rowOff>
        </xdr:from>
        <xdr:to>
          <xdr:col>5</xdr:col>
          <xdr:colOff>266700</xdr:colOff>
          <xdr:row>26</xdr:row>
          <xdr:rowOff>19050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24</xdr:row>
          <xdr:rowOff>161925</xdr:rowOff>
        </xdr:from>
        <xdr:to>
          <xdr:col>6</xdr:col>
          <xdr:colOff>361950</xdr:colOff>
          <xdr:row>26</xdr:row>
          <xdr:rowOff>19050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xdr:colOff>
          <xdr:row>5</xdr:row>
          <xdr:rowOff>0</xdr:rowOff>
        </xdr:from>
        <xdr:to>
          <xdr:col>9</xdr:col>
          <xdr:colOff>123825</xdr:colOff>
          <xdr:row>6</xdr:row>
          <xdr:rowOff>9525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xdr:twoCellAnchor>
    <xdr:from>
      <xdr:col>0</xdr:col>
      <xdr:colOff>280146</xdr:colOff>
      <xdr:row>0</xdr:row>
      <xdr:rowOff>201706</xdr:rowOff>
    </xdr:from>
    <xdr:to>
      <xdr:col>6</xdr:col>
      <xdr:colOff>11206</xdr:colOff>
      <xdr:row>1</xdr:row>
      <xdr:rowOff>246530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80146" y="201706"/>
          <a:ext cx="1483660" cy="473449"/>
        </a:xfrm>
        <a:prstGeom prst="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1"/>
        <a:lstStyle/>
        <a:p>
          <a:r>
            <a:rPr kumimoji="1" lang="ja-JP" altLang="en-US" sz="2400" b="1">
              <a:solidFill>
                <a:srgbClr val="FF0000"/>
              </a:solidFill>
              <a:latin typeface="メイリオ" panose="020B0604030504040204" pitchFamily="50" charset="-128"/>
              <a:ea typeface="メイリオ" panose="020B0604030504040204" pitchFamily="50" charset="-128"/>
            </a:rPr>
            <a:t>新様式</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6</xdr:row>
          <xdr:rowOff>0</xdr:rowOff>
        </xdr:from>
        <xdr:to>
          <xdr:col>9</xdr:col>
          <xdr:colOff>123825</xdr:colOff>
          <xdr:row>7</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xdr:row>
          <xdr:rowOff>0</xdr:rowOff>
        </xdr:from>
        <xdr:to>
          <xdr:col>9</xdr:col>
          <xdr:colOff>123825</xdr:colOff>
          <xdr:row>8</xdr:row>
          <xdr:rowOff>9525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xdr:row>
          <xdr:rowOff>0</xdr:rowOff>
        </xdr:from>
        <xdr:to>
          <xdr:col>9</xdr:col>
          <xdr:colOff>123825</xdr:colOff>
          <xdr:row>9</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xdr:row>
          <xdr:rowOff>0</xdr:rowOff>
        </xdr:from>
        <xdr:to>
          <xdr:col>9</xdr:col>
          <xdr:colOff>123825</xdr:colOff>
          <xdr:row>10</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xdr:row>
          <xdr:rowOff>0</xdr:rowOff>
        </xdr:from>
        <xdr:to>
          <xdr:col>9</xdr:col>
          <xdr:colOff>123825</xdr:colOff>
          <xdr:row>11</xdr:row>
          <xdr:rowOff>9525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xdr:row>
          <xdr:rowOff>0</xdr:rowOff>
        </xdr:from>
        <xdr:to>
          <xdr:col>9</xdr:col>
          <xdr:colOff>123825</xdr:colOff>
          <xdr:row>12</xdr:row>
          <xdr:rowOff>9525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xdr:row>
          <xdr:rowOff>0</xdr:rowOff>
        </xdr:from>
        <xdr:to>
          <xdr:col>9</xdr:col>
          <xdr:colOff>123825</xdr:colOff>
          <xdr:row>13</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13</xdr:row>
          <xdr:rowOff>0</xdr:rowOff>
        </xdr:from>
        <xdr:to>
          <xdr:col>9</xdr:col>
          <xdr:colOff>123825</xdr:colOff>
          <xdr:row>14</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xdr:row>
          <xdr:rowOff>0</xdr:rowOff>
        </xdr:from>
        <xdr:to>
          <xdr:col>9</xdr:col>
          <xdr:colOff>123825</xdr:colOff>
          <xdr:row>15</xdr:row>
          <xdr:rowOff>9525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15</xdr:row>
          <xdr:rowOff>0</xdr:rowOff>
        </xdr:from>
        <xdr:to>
          <xdr:col>9</xdr:col>
          <xdr:colOff>123825</xdr:colOff>
          <xdr:row>16</xdr:row>
          <xdr:rowOff>9525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xdr:row>
          <xdr:rowOff>0</xdr:rowOff>
        </xdr:from>
        <xdr:to>
          <xdr:col>9</xdr:col>
          <xdr:colOff>123825</xdr:colOff>
          <xdr:row>17</xdr:row>
          <xdr:rowOff>9525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0</xdr:rowOff>
        </xdr:from>
        <xdr:to>
          <xdr:col>9</xdr:col>
          <xdr:colOff>123825</xdr:colOff>
          <xdr:row>18</xdr:row>
          <xdr:rowOff>9525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xdr:row>
          <xdr:rowOff>0</xdr:rowOff>
        </xdr:from>
        <xdr:to>
          <xdr:col>9</xdr:col>
          <xdr:colOff>123825</xdr:colOff>
          <xdr:row>19</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xdr:row>
          <xdr:rowOff>0</xdr:rowOff>
        </xdr:from>
        <xdr:to>
          <xdr:col>9</xdr:col>
          <xdr:colOff>123825</xdr:colOff>
          <xdr:row>20</xdr:row>
          <xdr:rowOff>9525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xdr:row>
          <xdr:rowOff>0</xdr:rowOff>
        </xdr:from>
        <xdr:to>
          <xdr:col>9</xdr:col>
          <xdr:colOff>123825</xdr:colOff>
          <xdr:row>21</xdr:row>
          <xdr:rowOff>9525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xdr:row>
          <xdr:rowOff>0</xdr:rowOff>
        </xdr:from>
        <xdr:to>
          <xdr:col>18</xdr:col>
          <xdr:colOff>123825</xdr:colOff>
          <xdr:row>6</xdr:row>
          <xdr:rowOff>9525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xdr:row>
          <xdr:rowOff>0</xdr:rowOff>
        </xdr:from>
        <xdr:to>
          <xdr:col>18</xdr:col>
          <xdr:colOff>123825</xdr:colOff>
          <xdr:row>7</xdr:row>
          <xdr:rowOff>9525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xdr:row>
          <xdr:rowOff>0</xdr:rowOff>
        </xdr:from>
        <xdr:to>
          <xdr:col>18</xdr:col>
          <xdr:colOff>123825</xdr:colOff>
          <xdr:row>8</xdr:row>
          <xdr:rowOff>9525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xdr:row>
          <xdr:rowOff>0</xdr:rowOff>
        </xdr:from>
        <xdr:to>
          <xdr:col>18</xdr:col>
          <xdr:colOff>123825</xdr:colOff>
          <xdr:row>9</xdr:row>
          <xdr:rowOff>9525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9</xdr:row>
          <xdr:rowOff>0</xdr:rowOff>
        </xdr:from>
        <xdr:to>
          <xdr:col>18</xdr:col>
          <xdr:colOff>123825</xdr:colOff>
          <xdr:row>10</xdr:row>
          <xdr:rowOff>9525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xdr:row>
          <xdr:rowOff>0</xdr:rowOff>
        </xdr:from>
        <xdr:to>
          <xdr:col>18</xdr:col>
          <xdr:colOff>123825</xdr:colOff>
          <xdr:row>11</xdr:row>
          <xdr:rowOff>9525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0</xdr:rowOff>
        </xdr:from>
        <xdr:to>
          <xdr:col>18</xdr:col>
          <xdr:colOff>123825</xdr:colOff>
          <xdr:row>12</xdr:row>
          <xdr:rowOff>9525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12</xdr:row>
          <xdr:rowOff>0</xdr:rowOff>
        </xdr:from>
        <xdr:to>
          <xdr:col>18</xdr:col>
          <xdr:colOff>123825</xdr:colOff>
          <xdr:row>13</xdr:row>
          <xdr:rowOff>9525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xdr:row>
          <xdr:rowOff>0</xdr:rowOff>
        </xdr:from>
        <xdr:to>
          <xdr:col>18</xdr:col>
          <xdr:colOff>123825</xdr:colOff>
          <xdr:row>14</xdr:row>
          <xdr:rowOff>9525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xdr:row>
          <xdr:rowOff>0</xdr:rowOff>
        </xdr:from>
        <xdr:to>
          <xdr:col>18</xdr:col>
          <xdr:colOff>123825</xdr:colOff>
          <xdr:row>15</xdr:row>
          <xdr:rowOff>9525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xdr:row>
          <xdr:rowOff>0</xdr:rowOff>
        </xdr:from>
        <xdr:to>
          <xdr:col>18</xdr:col>
          <xdr:colOff>123825</xdr:colOff>
          <xdr:row>16</xdr:row>
          <xdr:rowOff>9525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xdr:row>
          <xdr:rowOff>0</xdr:rowOff>
        </xdr:from>
        <xdr:to>
          <xdr:col>18</xdr:col>
          <xdr:colOff>123825</xdr:colOff>
          <xdr:row>17</xdr:row>
          <xdr:rowOff>9525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17</xdr:row>
          <xdr:rowOff>0</xdr:rowOff>
        </xdr:from>
        <xdr:to>
          <xdr:col>18</xdr:col>
          <xdr:colOff>123825</xdr:colOff>
          <xdr:row>18</xdr:row>
          <xdr:rowOff>9525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xdr:row>
          <xdr:rowOff>0</xdr:rowOff>
        </xdr:from>
        <xdr:to>
          <xdr:col>18</xdr:col>
          <xdr:colOff>123825</xdr:colOff>
          <xdr:row>19</xdr:row>
          <xdr:rowOff>9525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0</xdr:rowOff>
        </xdr:from>
        <xdr:to>
          <xdr:col>18</xdr:col>
          <xdr:colOff>123825</xdr:colOff>
          <xdr:row>20</xdr:row>
          <xdr:rowOff>9525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0</xdr:rowOff>
        </xdr:from>
        <xdr:to>
          <xdr:col>18</xdr:col>
          <xdr:colOff>123825</xdr:colOff>
          <xdr:row>21</xdr:row>
          <xdr:rowOff>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19045</xdr:colOff>
      <xdr:row>13</xdr:row>
      <xdr:rowOff>101413</xdr:rowOff>
    </xdr:from>
    <xdr:to>
      <xdr:col>2</xdr:col>
      <xdr:colOff>542922</xdr:colOff>
      <xdr:row>17</xdr:row>
      <xdr:rowOff>114300</xdr:rowOff>
    </xdr:to>
    <xdr:sp macro="" textlink="">
      <xdr:nvSpPr>
        <xdr:cNvPr id="2" name="線吹き出し 2 (枠付き) 4">
          <a:extLst>
            <a:ext uri="{FF2B5EF4-FFF2-40B4-BE49-F238E27FC236}">
              <a16:creationId xmlns:a16="http://schemas.microsoft.com/office/drawing/2014/main" id="{00000000-0008-0000-0900-000002000000}"/>
            </a:ext>
          </a:extLst>
        </xdr:cNvPr>
        <xdr:cNvSpPr/>
      </xdr:nvSpPr>
      <xdr:spPr>
        <a:xfrm flipH="1">
          <a:off x="19045" y="3197038"/>
          <a:ext cx="1895477" cy="965387"/>
        </a:xfrm>
        <a:prstGeom prst="borderCallout2">
          <a:avLst>
            <a:gd name="adj1" fmla="val 22750"/>
            <a:gd name="adj2" fmla="val 167"/>
            <a:gd name="adj3" fmla="val 18750"/>
            <a:gd name="adj4" fmla="val -16667"/>
            <a:gd name="adj5" fmla="val -24686"/>
            <a:gd name="adj6" fmla="val -2414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0</xdr:col>
      <xdr:colOff>381000</xdr:colOff>
      <xdr:row>13</xdr:row>
      <xdr:rowOff>190500</xdr:rowOff>
    </xdr:from>
    <xdr:ext cx="1581150" cy="885825"/>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381000" y="3286125"/>
          <a:ext cx="1581150" cy="885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t>※</a:t>
          </a:r>
          <a:r>
            <a:rPr kumimoji="1" lang="ja-JP" altLang="en-US" sz="1100" b="1"/>
            <a:t>退部者は黄部分、</a:t>
          </a:r>
          <a:endParaRPr kumimoji="1" lang="en-US" altLang="ja-JP" sz="1100" b="1"/>
        </a:p>
        <a:p>
          <a:r>
            <a:rPr kumimoji="1" lang="ja-JP" altLang="en-US" sz="1100" b="1"/>
            <a:t>空白にしてください</a:t>
          </a:r>
          <a:endParaRPr kumimoji="1" lang="en-US" altLang="ja-JP" sz="1100" b="1"/>
        </a:p>
        <a:p>
          <a:r>
            <a:rPr kumimoji="1" lang="ja-JP" altLang="en-US" sz="1100" b="1"/>
            <a:t>（人数自動計算のため）</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3398;&#29983;&#25903;&#25588;&#12481;&#12540;&#12512;/33.&#35506;&#22806;&#27963;&#21205;&#25285;&#24403;/33_02.&#35506;&#22806;&#27963;&#21205;/33_02_001.&#22243;&#20307;&#32080;&#25104;&#38306;&#20418;/2026&#24180;&#24230;&#22243;&#20307;&#32080;&#25104;&#23626;/&#12304;&#21069;&#26399;&#20998;&#12305;/&#22243;&#20307;&#32080;&#25104;&#23626;_20250407&#65288;&#35352;&#20837;&#20363;&#29992;&#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23398;&#29983;&#25903;&#25588;&#12481;&#12540;&#12512;/33.&#35506;&#22806;&#27963;&#21205;&#25285;&#24403;/33_02.&#35506;&#22806;&#27963;&#21205;/33_02_001.&#22243;&#20307;&#32080;&#25104;&#38306;&#20418;/2024&#24180;&#24230;&#22243;&#20307;&#32080;&#25104;&#23626;/&#9733;R6_HP&#25522;&#36617;&#29992;&#65288;&#27096;&#24335;&#12539;PDF&#31561;&#65289;/&#12304;&#26032;&#12305;&#22793;&#26356;&#23626;kesseitodoke&#12304;change&#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要領"/>
      <sheetName val="結成届"/>
      <sheetName val="活動計画【New】"/>
      <sheetName val="会員名簿（役職）"/>
      <sheetName val="web申請担当者"/>
      <sheetName val="会員名簿（学内）"/>
      <sheetName val="会員名簿（学外）"/>
      <sheetName val="会則"/>
      <sheetName val="クラブ紹介HP（新規・変更）"/>
    </sheetNames>
    <sheetDataSet>
      <sheetData sheetId="0"/>
      <sheetData sheetId="1">
        <row r="20">
          <cell r="D20" t="str">
            <v>フェンシング部</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要領"/>
      <sheetName val="結成届"/>
      <sheetName val="会員名簿（役職）"/>
      <sheetName val="会員名簿（学内）"/>
      <sheetName val="会員名簿（学外）"/>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 Type="http://schemas.openxmlformats.org/officeDocument/2006/relationships/vmlDrawing" Target="../drawings/vmlDrawing2.v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8"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28"/>
  <sheetViews>
    <sheetView workbookViewId="0">
      <selection activeCell="C16" sqref="C16"/>
    </sheetView>
  </sheetViews>
  <sheetFormatPr defaultRowHeight="13.5"/>
  <cols>
    <col min="1" max="1" width="14" style="1" customWidth="1"/>
    <col min="2" max="2" width="4.125" style="1" customWidth="1"/>
    <col min="3" max="3" width="70.25" style="1" customWidth="1"/>
    <col min="4" max="16384" width="9" style="1"/>
  </cols>
  <sheetData>
    <row r="1" spans="1:3" ht="46.5" customHeight="1">
      <c r="A1" s="157" t="s">
        <v>42</v>
      </c>
      <c r="B1" s="157"/>
      <c r="C1" s="157"/>
    </row>
    <row r="2" spans="1:3" ht="18.600000000000001" customHeight="1"/>
    <row r="3" spans="1:3" ht="20.100000000000001" customHeight="1">
      <c r="A3" s="158" t="s">
        <v>43</v>
      </c>
      <c r="B3" s="158"/>
      <c r="C3" s="158"/>
    </row>
    <row r="4" spans="1:3" ht="14.45" customHeight="1"/>
    <row r="5" spans="1:3" ht="20.100000000000001" customHeight="1">
      <c r="A5" s="158" t="s">
        <v>44</v>
      </c>
      <c r="B5" s="158"/>
      <c r="C5" s="158"/>
    </row>
    <row r="6" spans="1:3" ht="15.75" customHeight="1"/>
    <row r="7" spans="1:3" ht="36" customHeight="1">
      <c r="A7" s="155" t="s">
        <v>45</v>
      </c>
      <c r="B7" s="37"/>
      <c r="C7" s="14" t="s">
        <v>207</v>
      </c>
    </row>
    <row r="8" spans="1:3" ht="24.6" customHeight="1">
      <c r="A8" s="155"/>
      <c r="B8" s="37"/>
    </row>
    <row r="9" spans="1:3" ht="13.5" customHeight="1"/>
    <row r="10" spans="1:3" ht="34.9" customHeight="1">
      <c r="A10" s="155" t="s">
        <v>172</v>
      </c>
      <c r="B10" s="37"/>
      <c r="C10" s="15" t="s">
        <v>173</v>
      </c>
    </row>
    <row r="11" spans="1:3" ht="24.6" customHeight="1">
      <c r="A11" s="155"/>
      <c r="B11" s="37"/>
      <c r="C11" s="159" t="s">
        <v>174</v>
      </c>
    </row>
    <row r="12" spans="1:3" ht="18.600000000000001" customHeight="1">
      <c r="A12" s="155"/>
      <c r="B12" s="37"/>
      <c r="C12" s="159"/>
    </row>
    <row r="13" spans="1:3" ht="14.25" customHeight="1"/>
    <row r="14" spans="1:3" ht="60" customHeight="1">
      <c r="A14" s="14" t="s">
        <v>121</v>
      </c>
      <c r="B14" s="14"/>
      <c r="C14" s="87" t="s">
        <v>263</v>
      </c>
    </row>
    <row r="15" spans="1:3" ht="24.6" customHeight="1">
      <c r="A15" s="26"/>
      <c r="C15" s="154"/>
    </row>
    <row r="16" spans="1:3" ht="25.5" customHeight="1">
      <c r="A16" s="1" t="s">
        <v>46</v>
      </c>
      <c r="C16" s="86" t="s">
        <v>260</v>
      </c>
    </row>
    <row r="17" spans="1:3" ht="12.75" customHeight="1"/>
    <row r="18" spans="1:3" ht="48" customHeight="1">
      <c r="A18" s="155" t="s">
        <v>47</v>
      </c>
      <c r="B18" s="37"/>
      <c r="C18" s="43" t="s">
        <v>175</v>
      </c>
    </row>
    <row r="19" spans="1:3" ht="37.9" customHeight="1">
      <c r="A19" s="155"/>
      <c r="B19" s="37"/>
      <c r="C19" s="15" t="s">
        <v>119</v>
      </c>
    </row>
    <row r="20" spans="1:3" ht="37.9" customHeight="1">
      <c r="A20" s="155"/>
      <c r="B20" s="37"/>
      <c r="C20" s="15" t="s">
        <v>120</v>
      </c>
    </row>
    <row r="21" spans="1:3" ht="35.25" customHeight="1">
      <c r="A21" s="155"/>
      <c r="B21" s="37"/>
      <c r="C21" s="153" t="s">
        <v>262</v>
      </c>
    </row>
    <row r="22" spans="1:3" ht="40.5">
      <c r="A22" s="14" t="s">
        <v>65</v>
      </c>
      <c r="B22" s="37"/>
      <c r="C22" s="83" t="s">
        <v>211</v>
      </c>
    </row>
    <row r="23" spans="1:3" ht="15" customHeight="1">
      <c r="A23" s="82"/>
      <c r="B23" s="37"/>
      <c r="C23" s="85"/>
    </row>
    <row r="24" spans="1:3" ht="42.75" customHeight="1">
      <c r="A24" s="83" t="s">
        <v>123</v>
      </c>
      <c r="C24" s="88" t="s">
        <v>66</v>
      </c>
    </row>
    <row r="25" spans="1:3" ht="51.6" customHeight="1">
      <c r="A25" s="156" t="s">
        <v>48</v>
      </c>
      <c r="B25" s="156"/>
      <c r="C25" s="156"/>
    </row>
    <row r="26" spans="1:3" ht="14.45" customHeight="1">
      <c r="A26" s="80"/>
      <c r="B26" s="80"/>
      <c r="C26" s="80"/>
    </row>
    <row r="27" spans="1:3" ht="37.15" customHeight="1">
      <c r="A27" s="156" t="s">
        <v>122</v>
      </c>
      <c r="B27" s="156"/>
      <c r="C27" s="156"/>
    </row>
    <row r="28" spans="1:3" ht="6.6" customHeight="1"/>
  </sheetData>
  <mergeCells count="9">
    <mergeCell ref="A18:A21"/>
    <mergeCell ref="A25:C25"/>
    <mergeCell ref="A27:C27"/>
    <mergeCell ref="A1:C1"/>
    <mergeCell ref="A3:C3"/>
    <mergeCell ref="A5:C5"/>
    <mergeCell ref="A7:A8"/>
    <mergeCell ref="A10:A12"/>
    <mergeCell ref="C11:C12"/>
  </mergeCells>
  <phoneticPr fontId="29"/>
  <pageMargins left="0.9055118110236221" right="0.51181102362204722"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1"/>
  <sheetViews>
    <sheetView tabSelected="1" workbookViewId="0">
      <selection activeCell="H28" sqref="H28"/>
    </sheetView>
  </sheetViews>
  <sheetFormatPr defaultRowHeight="13.5"/>
  <cols>
    <col min="3" max="3" width="9.625" customWidth="1"/>
    <col min="4" max="15" width="5.125" customWidth="1"/>
  </cols>
  <sheetData>
    <row r="1" spans="1:17" ht="16.5" customHeight="1">
      <c r="A1" s="160" t="s">
        <v>0</v>
      </c>
      <c r="B1" s="160"/>
      <c r="C1" s="160"/>
      <c r="D1" s="1"/>
      <c r="E1" s="1"/>
      <c r="F1" s="1"/>
      <c r="G1" s="1"/>
      <c r="H1" s="1"/>
      <c r="I1" s="1"/>
      <c r="J1" s="1"/>
      <c r="K1" s="1"/>
      <c r="L1" s="1"/>
      <c r="M1" s="1"/>
      <c r="N1" s="1"/>
      <c r="O1" s="1"/>
    </row>
    <row r="2" spans="1:17" ht="30.75" customHeight="1">
      <c r="A2" s="161" t="s">
        <v>153</v>
      </c>
      <c r="B2" s="158"/>
      <c r="C2" s="158"/>
      <c r="D2" s="158"/>
      <c r="E2" s="158"/>
      <c r="F2" s="158"/>
      <c r="G2" s="158"/>
      <c r="H2" s="158"/>
      <c r="I2" s="158"/>
      <c r="J2" s="158"/>
      <c r="K2" s="158"/>
      <c r="L2" s="158"/>
      <c r="M2" s="158"/>
      <c r="N2" s="158"/>
      <c r="O2" s="158"/>
    </row>
    <row r="3" spans="1:17" ht="9.75" customHeight="1">
      <c r="A3" s="1"/>
      <c r="B3" s="1"/>
      <c r="C3" s="1"/>
      <c r="D3" s="1"/>
      <c r="E3" s="1"/>
      <c r="F3" s="1"/>
      <c r="G3" s="1"/>
      <c r="H3" s="1"/>
      <c r="I3" s="1"/>
      <c r="J3" s="1"/>
      <c r="K3" s="1"/>
      <c r="L3" s="1"/>
      <c r="M3" s="1"/>
      <c r="N3" s="1"/>
      <c r="O3" s="1"/>
    </row>
    <row r="4" spans="1:17" ht="15" customHeight="1">
      <c r="A4" s="1"/>
      <c r="B4" s="1"/>
      <c r="C4" s="1"/>
      <c r="D4" s="1"/>
      <c r="E4" s="1"/>
      <c r="F4" s="1"/>
      <c r="G4" s="1"/>
      <c r="H4" s="1"/>
      <c r="I4" s="66" t="s">
        <v>146</v>
      </c>
      <c r="J4" s="71"/>
      <c r="K4" s="6" t="s">
        <v>142</v>
      </c>
      <c r="L4" s="71"/>
      <c r="M4" s="6" t="s">
        <v>145</v>
      </c>
      <c r="N4" s="71"/>
      <c r="O4" s="6" t="s">
        <v>144</v>
      </c>
    </row>
    <row r="5" spans="1:17" ht="9.75" customHeight="1">
      <c r="A5" s="1"/>
      <c r="B5" s="1"/>
      <c r="C5" s="1"/>
      <c r="D5" s="1"/>
      <c r="E5" s="1"/>
      <c r="F5" s="1"/>
      <c r="G5" s="1"/>
      <c r="H5" s="1"/>
      <c r="I5" s="1"/>
      <c r="J5" s="1"/>
      <c r="K5" s="1"/>
      <c r="L5" s="1"/>
      <c r="M5" s="1"/>
      <c r="N5" s="1"/>
      <c r="O5" s="1"/>
      <c r="Q5" s="62"/>
    </row>
    <row r="6" spans="1:17" ht="15" customHeight="1">
      <c r="A6" s="6" t="s">
        <v>64</v>
      </c>
      <c r="B6" s="6"/>
      <c r="C6" s="1"/>
      <c r="D6" s="1"/>
      <c r="E6" s="1"/>
      <c r="F6" s="1"/>
      <c r="G6" s="1"/>
      <c r="H6" s="1"/>
      <c r="I6" s="1"/>
      <c r="J6" s="1"/>
      <c r="K6" s="1"/>
      <c r="L6" s="1"/>
      <c r="M6" s="1"/>
      <c r="N6" s="1"/>
      <c r="O6" s="1"/>
    </row>
    <row r="7" spans="1:17" ht="9.75" customHeight="1">
      <c r="A7" s="1"/>
      <c r="B7" s="1"/>
      <c r="C7" s="1"/>
      <c r="D7" s="1"/>
      <c r="E7" s="1"/>
      <c r="F7" s="1"/>
      <c r="G7" s="1"/>
      <c r="H7" s="1"/>
      <c r="I7" s="1"/>
      <c r="J7" s="1"/>
      <c r="K7" s="1"/>
      <c r="L7" s="1"/>
      <c r="M7" s="1"/>
      <c r="N7" s="1"/>
      <c r="O7" s="1"/>
    </row>
    <row r="8" spans="1:17" ht="15" customHeight="1">
      <c r="A8" s="1"/>
      <c r="B8" s="1"/>
      <c r="C8" s="1"/>
      <c r="D8" s="1"/>
      <c r="E8" s="1"/>
      <c r="F8" s="158" t="s">
        <v>4</v>
      </c>
      <c r="G8" s="158"/>
      <c r="H8" s="158"/>
      <c r="I8" s="158"/>
      <c r="J8" s="163"/>
      <c r="K8" s="163"/>
      <c r="L8" s="163"/>
      <c r="M8" s="163"/>
      <c r="N8" s="163"/>
      <c r="O8" s="163"/>
    </row>
    <row r="9" spans="1:17" ht="15" customHeight="1">
      <c r="A9" s="1"/>
      <c r="B9" s="1"/>
      <c r="C9" s="1"/>
      <c r="D9" s="1"/>
      <c r="E9" s="1"/>
      <c r="F9" s="2"/>
      <c r="G9" s="63"/>
      <c r="H9" s="63"/>
      <c r="I9" s="2"/>
      <c r="J9" s="3"/>
      <c r="K9" s="3"/>
      <c r="L9" s="3"/>
      <c r="M9" s="3"/>
      <c r="N9" s="3"/>
      <c r="O9" s="1"/>
    </row>
    <row r="10" spans="1:17" ht="15" customHeight="1">
      <c r="A10" s="1"/>
      <c r="B10" s="1"/>
      <c r="C10" s="1"/>
      <c r="D10" s="1"/>
      <c r="E10" s="1"/>
      <c r="F10" s="160"/>
      <c r="G10" s="160"/>
      <c r="H10" s="160"/>
      <c r="I10" s="160"/>
      <c r="J10" s="162"/>
      <c r="K10" s="162"/>
      <c r="L10" s="162"/>
      <c r="M10" s="19" t="s">
        <v>16</v>
      </c>
      <c r="N10" s="70"/>
      <c r="O10" s="19" t="s">
        <v>15</v>
      </c>
    </row>
    <row r="11" spans="1:17" ht="15" customHeight="1">
      <c r="A11" s="1" t="s">
        <v>3</v>
      </c>
      <c r="B11" s="1"/>
      <c r="C11" s="1"/>
      <c r="D11" s="1"/>
      <c r="E11" s="1"/>
      <c r="F11" s="160"/>
      <c r="G11" s="160"/>
      <c r="H11" s="160"/>
      <c r="I11" s="160"/>
      <c r="J11" s="1"/>
      <c r="K11" s="1"/>
      <c r="L11" s="1"/>
      <c r="M11" s="1"/>
      <c r="N11" s="1"/>
      <c r="O11" s="1"/>
    </row>
    <row r="12" spans="1:17" ht="15" customHeight="1">
      <c r="A12" s="17" t="s">
        <v>52</v>
      </c>
      <c r="B12" s="1"/>
      <c r="C12" s="6"/>
      <c r="D12" s="6"/>
      <c r="E12" s="66" t="s">
        <v>150</v>
      </c>
      <c r="F12" s="158" t="s">
        <v>17</v>
      </c>
      <c r="G12" s="158"/>
      <c r="H12" s="158"/>
      <c r="I12" s="158"/>
      <c r="J12" s="166"/>
      <c r="K12" s="166"/>
      <c r="L12" s="166"/>
      <c r="M12" s="166"/>
      <c r="N12" s="166"/>
      <c r="O12" s="166"/>
    </row>
    <row r="13" spans="1:17" ht="15" customHeight="1">
      <c r="A13" s="1"/>
      <c r="B13" s="1"/>
      <c r="C13" s="1"/>
      <c r="D13" s="1"/>
      <c r="E13" s="1"/>
      <c r="F13" s="2"/>
      <c r="G13" s="63"/>
      <c r="H13" s="63"/>
      <c r="I13" s="2"/>
      <c r="J13" s="4"/>
      <c r="K13" s="67"/>
      <c r="L13" s="67"/>
      <c r="M13" s="4"/>
      <c r="N13" s="44"/>
      <c r="O13" s="4"/>
    </row>
    <row r="14" spans="1:17" ht="15" customHeight="1">
      <c r="A14" s="1" t="s">
        <v>14</v>
      </c>
      <c r="B14" s="1"/>
      <c r="C14" s="1"/>
      <c r="D14" s="1"/>
      <c r="E14" s="1"/>
      <c r="F14" s="158" t="s">
        <v>18</v>
      </c>
      <c r="G14" s="158"/>
      <c r="H14" s="158"/>
      <c r="I14" s="158"/>
      <c r="J14" s="166"/>
      <c r="K14" s="166"/>
      <c r="L14" s="166"/>
      <c r="M14" s="166"/>
      <c r="N14" s="166"/>
      <c r="O14" s="166"/>
    </row>
    <row r="15" spans="1:17" ht="15" customHeight="1">
      <c r="A15" s="1" t="s">
        <v>1</v>
      </c>
      <c r="B15" s="1"/>
      <c r="C15" s="1"/>
      <c r="D15" s="1"/>
      <c r="E15" s="1"/>
      <c r="F15" s="1"/>
      <c r="G15" s="1"/>
      <c r="H15" s="1"/>
      <c r="I15" s="1"/>
      <c r="J15" s="1"/>
      <c r="K15" s="1"/>
      <c r="L15" s="1"/>
      <c r="M15" s="1"/>
      <c r="N15" s="1"/>
      <c r="O15" s="1"/>
    </row>
    <row r="16" spans="1:17" ht="30.75" customHeight="1">
      <c r="A16" s="168" t="s">
        <v>137</v>
      </c>
      <c r="B16" s="168"/>
      <c r="C16" s="168"/>
      <c r="D16" s="168"/>
      <c r="E16" s="168"/>
      <c r="F16" s="168"/>
      <c r="G16" s="168"/>
      <c r="H16" s="168"/>
      <c r="I16" s="168"/>
      <c r="J16" s="168"/>
      <c r="K16" s="168"/>
      <c r="L16" s="168"/>
      <c r="M16" s="168"/>
      <c r="N16" s="168"/>
      <c r="O16" s="168"/>
    </row>
    <row r="17" spans="1:15" ht="8.25" customHeight="1">
      <c r="A17" s="1"/>
      <c r="B17" s="1"/>
      <c r="C17" s="1"/>
      <c r="D17" s="1"/>
      <c r="E17" s="1"/>
      <c r="F17" s="1"/>
      <c r="G17" s="1"/>
      <c r="H17" s="1"/>
      <c r="I17" s="1"/>
      <c r="J17" s="1"/>
      <c r="K17" s="1"/>
      <c r="L17" s="1"/>
      <c r="M17" s="1"/>
      <c r="N17" s="1"/>
      <c r="O17" s="1"/>
    </row>
    <row r="18" spans="1:15" ht="15" customHeight="1">
      <c r="A18" s="158" t="s">
        <v>9</v>
      </c>
      <c r="B18" s="158"/>
      <c r="C18" s="158"/>
      <c r="D18" s="158"/>
      <c r="E18" s="158"/>
      <c r="F18" s="158"/>
      <c r="G18" s="158"/>
      <c r="H18" s="158"/>
      <c r="I18" s="158"/>
      <c r="J18" s="158"/>
      <c r="K18" s="158"/>
      <c r="L18" s="158"/>
      <c r="M18" s="158"/>
      <c r="N18" s="158"/>
      <c r="O18" s="158"/>
    </row>
    <row r="19" spans="1:15" ht="9.75" customHeight="1">
      <c r="A19" s="1"/>
      <c r="B19" s="1"/>
      <c r="C19" s="1"/>
      <c r="D19" s="1"/>
      <c r="E19" s="1"/>
      <c r="F19" s="1"/>
      <c r="G19" s="1"/>
      <c r="H19" s="1"/>
      <c r="I19" s="1"/>
      <c r="J19" s="1"/>
      <c r="K19" s="1"/>
      <c r="L19" s="1"/>
      <c r="M19" s="1"/>
      <c r="N19" s="1"/>
      <c r="O19" s="1"/>
    </row>
    <row r="20" spans="1:15" ht="15" customHeight="1">
      <c r="A20" s="6" t="s">
        <v>61</v>
      </c>
      <c r="B20" s="6"/>
      <c r="C20" s="6"/>
      <c r="D20" s="166"/>
      <c r="E20" s="166"/>
      <c r="F20" s="166"/>
      <c r="G20" s="166"/>
      <c r="H20" s="166"/>
      <c r="I20" s="166"/>
      <c r="J20" s="166"/>
      <c r="K20" s="166"/>
      <c r="L20" s="166"/>
      <c r="M20" s="166"/>
      <c r="N20" s="166"/>
      <c r="O20" s="166"/>
    </row>
    <row r="21" spans="1:15" ht="15" customHeight="1">
      <c r="A21" s="1"/>
      <c r="B21" s="1"/>
      <c r="C21" s="1"/>
      <c r="D21" s="1"/>
      <c r="E21" s="1"/>
      <c r="F21" s="1"/>
      <c r="G21" s="1"/>
      <c r="H21" s="1"/>
      <c r="I21" s="1"/>
      <c r="J21" s="1"/>
      <c r="K21" s="1"/>
      <c r="L21" s="1"/>
      <c r="M21" s="1"/>
      <c r="N21" s="1"/>
      <c r="O21" s="1"/>
    </row>
    <row r="22" spans="1:15" ht="15" customHeight="1">
      <c r="A22" s="6" t="s">
        <v>39</v>
      </c>
      <c r="B22" s="6"/>
      <c r="C22" s="1"/>
      <c r="D22" s="166"/>
      <c r="E22" s="166"/>
      <c r="F22" s="166"/>
      <c r="G22" s="166"/>
      <c r="H22" s="166"/>
      <c r="I22" s="166"/>
      <c r="J22" s="166"/>
      <c r="K22" s="166"/>
      <c r="L22" s="166"/>
      <c r="M22" s="166"/>
      <c r="N22" s="166"/>
      <c r="O22" s="166"/>
    </row>
    <row r="23" spans="1:15" ht="15" customHeight="1">
      <c r="A23" s="1"/>
      <c r="B23" s="1"/>
      <c r="C23" s="1"/>
      <c r="D23" s="1"/>
      <c r="E23" s="1"/>
      <c r="F23" s="1"/>
      <c r="G23" s="1"/>
      <c r="H23" s="1"/>
      <c r="I23" s="1"/>
      <c r="J23" s="1"/>
      <c r="K23" s="1"/>
      <c r="L23" s="1"/>
      <c r="M23" s="1"/>
      <c r="N23" s="1"/>
      <c r="O23" s="1"/>
    </row>
    <row r="24" spans="1:15" ht="15" customHeight="1">
      <c r="A24" s="6" t="s">
        <v>12</v>
      </c>
      <c r="B24" s="6"/>
      <c r="C24" s="6"/>
      <c r="D24" s="166"/>
      <c r="E24" s="166"/>
      <c r="F24" s="166"/>
      <c r="G24" s="166"/>
      <c r="H24" s="166"/>
      <c r="I24" s="166"/>
      <c r="J24" s="166"/>
      <c r="K24" s="166"/>
      <c r="L24" s="166"/>
      <c r="M24" s="166"/>
      <c r="N24" s="166"/>
      <c r="O24" s="166"/>
    </row>
    <row r="25" spans="1:15" ht="15" customHeight="1">
      <c r="A25" s="1"/>
      <c r="B25" s="1"/>
      <c r="C25" s="1"/>
      <c r="D25" s="1"/>
      <c r="E25" s="1"/>
      <c r="F25" s="1"/>
      <c r="G25" s="1"/>
      <c r="H25" s="1"/>
      <c r="I25" s="1"/>
      <c r="J25" s="1"/>
      <c r="K25" s="1"/>
      <c r="L25" s="1"/>
      <c r="M25" s="1"/>
      <c r="N25" s="1"/>
      <c r="O25" s="1"/>
    </row>
    <row r="26" spans="1:15" ht="15" customHeight="1">
      <c r="A26" s="1" t="s">
        <v>11</v>
      </c>
      <c r="B26" s="1"/>
      <c r="C26" s="1"/>
      <c r="D26" s="167"/>
      <c r="E26" s="167"/>
      <c r="F26" s="167"/>
      <c r="G26" s="167"/>
      <c r="H26" s="69"/>
      <c r="I26" s="19" t="s">
        <v>142</v>
      </c>
      <c r="J26" s="69"/>
      <c r="K26" s="19" t="s">
        <v>143</v>
      </c>
      <c r="L26" s="69"/>
      <c r="M26" s="65" t="s">
        <v>144</v>
      </c>
      <c r="N26" s="5"/>
      <c r="O26" s="5"/>
    </row>
    <row r="27" spans="1:15" ht="15" customHeight="1">
      <c r="A27" s="1"/>
      <c r="B27" s="1"/>
      <c r="C27" s="1"/>
      <c r="D27" s="6"/>
      <c r="E27" s="6"/>
      <c r="F27" s="6"/>
      <c r="G27" s="6"/>
      <c r="H27" s="6"/>
      <c r="I27" s="6"/>
      <c r="J27" s="6"/>
      <c r="K27" s="6"/>
      <c r="L27" s="6"/>
      <c r="M27" s="6"/>
      <c r="N27" s="6"/>
      <c r="O27" s="6"/>
    </row>
    <row r="28" spans="1:15" ht="15" customHeight="1">
      <c r="A28" s="6" t="s">
        <v>10</v>
      </c>
      <c r="B28" s="6"/>
      <c r="C28" s="6"/>
      <c r="D28" s="120">
        <f>'会員名簿（役職）'!K7</f>
        <v>0</v>
      </c>
      <c r="E28" s="120" t="s">
        <v>148</v>
      </c>
      <c r="F28" s="121" t="s">
        <v>151</v>
      </c>
      <c r="G28" s="122" t="s">
        <v>147</v>
      </c>
      <c r="H28" s="123">
        <f>'会員名簿（役職）'!J5</f>
        <v>0</v>
      </c>
      <c r="I28" s="123" t="s">
        <v>148</v>
      </c>
      <c r="J28" s="121" t="s">
        <v>149</v>
      </c>
      <c r="K28" s="124">
        <f>'会員名簿（役職）'!J6</f>
        <v>0</v>
      </c>
      <c r="L28" s="124" t="s">
        <v>148</v>
      </c>
      <c r="M28" s="121" t="s">
        <v>256</v>
      </c>
      <c r="N28" s="124">
        <f>'会員名簿（役職）'!I7</f>
        <v>0</v>
      </c>
      <c r="O28" s="124" t="s">
        <v>76</v>
      </c>
    </row>
    <row r="29" spans="1:15" ht="15" customHeight="1">
      <c r="A29" s="1"/>
      <c r="B29" s="1"/>
      <c r="C29" s="1"/>
      <c r="D29" s="1"/>
      <c r="E29" s="1"/>
      <c r="F29" s="1"/>
      <c r="G29" s="1"/>
      <c r="H29" s="1"/>
      <c r="I29" s="1"/>
      <c r="J29" s="1"/>
      <c r="K29" s="1"/>
      <c r="L29" s="1"/>
      <c r="M29" s="1"/>
      <c r="N29" s="124" t="s">
        <v>154</v>
      </c>
      <c r="O29" s="131"/>
    </row>
    <row r="30" spans="1:15" ht="14.25" customHeight="1">
      <c r="A30" s="6" t="s">
        <v>53</v>
      </c>
      <c r="B30" s="6"/>
      <c r="C30" s="6"/>
      <c r="D30" s="18" t="s">
        <v>19</v>
      </c>
      <c r="E30" s="164"/>
      <c r="F30" s="164"/>
      <c r="G30" s="164"/>
      <c r="H30" s="164"/>
      <c r="I30" s="164"/>
      <c r="J30" s="164"/>
      <c r="K30" s="164"/>
      <c r="L30" s="164"/>
      <c r="N30" s="34"/>
      <c r="O30" s="1"/>
    </row>
    <row r="31" spans="1:15" ht="14.25" customHeight="1">
      <c r="A31" s="74" t="s">
        <v>55</v>
      </c>
      <c r="B31" s="74"/>
      <c r="C31" s="74"/>
      <c r="D31" s="6"/>
      <c r="E31" s="73"/>
      <c r="F31" s="73"/>
      <c r="G31" s="73"/>
      <c r="H31" s="73"/>
      <c r="I31" s="73"/>
      <c r="J31" s="73"/>
      <c r="K31" s="73"/>
      <c r="L31" s="73"/>
      <c r="N31" s="34"/>
      <c r="O31" s="1"/>
    </row>
    <row r="32" spans="1:15" ht="15" customHeight="1">
      <c r="A32" s="6"/>
      <c r="B32" s="6"/>
      <c r="C32" s="6"/>
      <c r="D32" s="66" t="s">
        <v>155</v>
      </c>
      <c r="E32" s="164"/>
      <c r="F32" s="164"/>
      <c r="G32" s="164"/>
      <c r="H32" s="164"/>
      <c r="I32" s="164"/>
      <c r="J32" s="164"/>
      <c r="K32" s="164"/>
      <c r="L32" s="164"/>
      <c r="N32" s="34"/>
      <c r="O32" s="1"/>
    </row>
    <row r="33" spans="1:15" ht="15" customHeight="1">
      <c r="A33" s="1"/>
      <c r="B33" s="1"/>
      <c r="C33" s="1"/>
      <c r="D33" s="6"/>
      <c r="E33" s="6"/>
      <c r="F33" s="7"/>
      <c r="G33" s="34"/>
      <c r="H33" s="34"/>
      <c r="I33" s="7"/>
      <c r="J33" s="7"/>
      <c r="K33" s="34"/>
      <c r="L33" s="34"/>
      <c r="M33" s="7"/>
      <c r="N33" s="34"/>
      <c r="O33" s="1"/>
    </row>
    <row r="34" spans="1:15" ht="15" customHeight="1">
      <c r="A34" s="6" t="s">
        <v>41</v>
      </c>
      <c r="B34" s="6"/>
      <c r="C34" s="6"/>
      <c r="D34" s="164"/>
      <c r="E34" s="164"/>
      <c r="F34" s="19" t="s">
        <v>16</v>
      </c>
      <c r="G34" s="68"/>
      <c r="H34" s="72" t="s">
        <v>152</v>
      </c>
      <c r="I34" s="163"/>
      <c r="J34" s="163"/>
      <c r="K34" s="65" t="s">
        <v>19</v>
      </c>
      <c r="L34" s="163"/>
      <c r="M34" s="163"/>
      <c r="N34" s="163"/>
      <c r="O34" s="163"/>
    </row>
    <row r="35" spans="1:15" ht="15" customHeight="1">
      <c r="A35" s="6"/>
      <c r="B35" s="6"/>
      <c r="C35" s="36"/>
      <c r="D35" s="36"/>
      <c r="E35" s="36"/>
      <c r="F35" s="35"/>
      <c r="G35" s="67"/>
      <c r="H35" s="67"/>
      <c r="I35" s="35"/>
      <c r="J35" s="34"/>
      <c r="K35" s="34"/>
      <c r="L35" s="34"/>
      <c r="M35" s="5"/>
      <c r="N35" s="5"/>
      <c r="O35" s="36"/>
    </row>
    <row r="36" spans="1:15" ht="17.25" customHeight="1">
      <c r="A36" s="6"/>
      <c r="B36" s="6"/>
      <c r="C36" s="77"/>
      <c r="D36" s="78" t="s">
        <v>165</v>
      </c>
      <c r="E36" s="78"/>
      <c r="F36" s="78"/>
      <c r="G36" s="164"/>
      <c r="H36" s="164"/>
      <c r="I36" s="164"/>
      <c r="J36" s="164"/>
      <c r="K36" s="164"/>
      <c r="L36" s="164"/>
      <c r="M36" s="164"/>
      <c r="N36" s="164"/>
      <c r="O36" s="164"/>
    </row>
    <row r="37" spans="1:15" ht="15" customHeight="1">
      <c r="A37" s="1" t="s">
        <v>2</v>
      </c>
      <c r="B37" s="1"/>
      <c r="C37" s="1"/>
      <c r="D37" s="1"/>
      <c r="E37" s="1"/>
      <c r="F37" s="1"/>
      <c r="G37" s="1"/>
      <c r="H37" s="1"/>
      <c r="I37" s="1"/>
      <c r="J37" s="1"/>
      <c r="K37" s="1"/>
      <c r="L37" s="1"/>
      <c r="M37" s="1"/>
      <c r="N37" s="1"/>
      <c r="O37" s="1"/>
    </row>
    <row r="38" spans="1:15" ht="15" customHeight="1">
      <c r="A38" s="6" t="s">
        <v>13</v>
      </c>
      <c r="B38" s="6"/>
      <c r="C38" s="6"/>
      <c r="D38" s="19" t="s">
        <v>21</v>
      </c>
      <c r="E38" s="164"/>
      <c r="F38" s="164"/>
      <c r="G38" s="164"/>
      <c r="H38" s="164"/>
      <c r="I38" s="8" t="s">
        <v>20</v>
      </c>
      <c r="J38" s="164"/>
      <c r="K38" s="164"/>
      <c r="L38" s="164"/>
      <c r="M38" s="164"/>
      <c r="N38" s="164"/>
      <c r="O38" s="164"/>
    </row>
    <row r="39" spans="1:15" ht="15" customHeight="1">
      <c r="A39" s="1"/>
      <c r="B39" s="1"/>
      <c r="C39" s="1"/>
      <c r="D39" s="1"/>
      <c r="E39" s="1"/>
      <c r="F39" s="1"/>
      <c r="G39" s="1"/>
      <c r="H39" s="1"/>
      <c r="I39" s="1"/>
      <c r="J39" s="1"/>
      <c r="K39" s="1"/>
      <c r="L39" s="1"/>
      <c r="M39" s="1"/>
      <c r="N39" s="1"/>
      <c r="O39" s="1"/>
    </row>
    <row r="40" spans="1:15" ht="15" customHeight="1">
      <c r="A40" s="6" t="s">
        <v>40</v>
      </c>
      <c r="B40" s="6"/>
      <c r="C40" s="6"/>
      <c r="D40" s="19" t="s">
        <v>21</v>
      </c>
      <c r="E40" s="164"/>
      <c r="F40" s="164"/>
      <c r="G40" s="164"/>
      <c r="H40" s="164"/>
      <c r="I40" s="8" t="s">
        <v>20</v>
      </c>
      <c r="J40" s="164"/>
      <c r="K40" s="164"/>
      <c r="L40" s="164"/>
      <c r="M40" s="164"/>
      <c r="N40" s="164"/>
      <c r="O40" s="164"/>
    </row>
    <row r="41" spans="1:15">
      <c r="A41" s="1"/>
      <c r="B41" s="1"/>
      <c r="C41" s="1"/>
      <c r="D41" s="1"/>
      <c r="E41" s="1"/>
      <c r="F41" s="1"/>
      <c r="G41" s="1"/>
      <c r="H41" s="1"/>
      <c r="I41" s="1"/>
      <c r="J41" s="1"/>
      <c r="K41" s="1"/>
      <c r="L41" s="1"/>
      <c r="M41" s="1"/>
      <c r="N41" s="1"/>
      <c r="O41" s="1"/>
    </row>
    <row r="42" spans="1:15">
      <c r="A42" s="160" t="s">
        <v>6</v>
      </c>
      <c r="B42" s="160"/>
      <c r="C42" s="32" t="s">
        <v>99</v>
      </c>
      <c r="D42" s="27"/>
      <c r="E42" s="64"/>
      <c r="F42" s="27"/>
      <c r="G42" s="64"/>
      <c r="H42" s="64"/>
      <c r="I42" s="1"/>
      <c r="J42" s="1"/>
      <c r="K42" s="1"/>
      <c r="L42" s="1"/>
      <c r="M42" s="1"/>
      <c r="N42" s="1"/>
      <c r="O42" s="32"/>
    </row>
    <row r="43" spans="1:15">
      <c r="A43" s="27"/>
      <c r="B43" s="27"/>
      <c r="C43" s="27" t="s">
        <v>110</v>
      </c>
      <c r="D43" s="27"/>
      <c r="E43" s="64"/>
      <c r="F43" s="27"/>
      <c r="G43" s="64"/>
      <c r="H43" s="64"/>
      <c r="I43" s="1"/>
      <c r="J43" s="1"/>
      <c r="K43" s="1"/>
      <c r="L43" s="1"/>
      <c r="M43" s="1"/>
      <c r="N43" s="1"/>
      <c r="O43" s="1"/>
    </row>
    <row r="44" spans="1:15">
      <c r="A44" s="1" t="s">
        <v>5</v>
      </c>
      <c r="B44" s="1"/>
      <c r="C44" s="6" t="s">
        <v>111</v>
      </c>
      <c r="D44" s="6"/>
      <c r="E44" s="6"/>
      <c r="F44" s="6"/>
      <c r="G44" s="84"/>
      <c r="H44" s="84"/>
      <c r="I44" s="1"/>
      <c r="J44" s="1"/>
      <c r="K44" s="1"/>
      <c r="L44" s="1"/>
      <c r="M44" s="1"/>
      <c r="N44" s="1"/>
      <c r="O44" s="1"/>
    </row>
    <row r="45" spans="1:15">
      <c r="A45" s="1"/>
      <c r="B45" s="1"/>
      <c r="C45" s="6" t="s">
        <v>112</v>
      </c>
      <c r="D45" s="6"/>
      <c r="E45" s="6"/>
      <c r="F45" s="6"/>
      <c r="G45" s="84"/>
      <c r="H45" s="84"/>
      <c r="I45" s="1"/>
      <c r="J45" s="1"/>
      <c r="K45" s="1"/>
      <c r="L45" s="1"/>
      <c r="M45" s="1"/>
      <c r="N45" s="1"/>
      <c r="O45" s="1"/>
    </row>
    <row r="46" spans="1:15">
      <c r="A46" s="1" t="s">
        <v>5</v>
      </c>
      <c r="B46" s="1"/>
      <c r="C46" s="6" t="s">
        <v>113</v>
      </c>
      <c r="D46" s="6"/>
      <c r="E46" s="6"/>
      <c r="F46" s="6"/>
      <c r="G46" s="6"/>
      <c r="H46" s="6"/>
      <c r="I46" s="6"/>
      <c r="J46" s="1"/>
      <c r="K46" s="1"/>
      <c r="L46" s="1"/>
      <c r="M46" s="1"/>
      <c r="N46" s="1"/>
      <c r="O46" s="1"/>
    </row>
    <row r="47" spans="1:15" ht="9" customHeight="1">
      <c r="A47" s="1"/>
      <c r="B47" s="1"/>
      <c r="C47" s="9"/>
      <c r="D47" s="9"/>
      <c r="E47" s="64"/>
      <c r="F47" s="9"/>
      <c r="G47" s="64"/>
      <c r="H47" s="64"/>
      <c r="I47" s="1"/>
      <c r="J47" s="1"/>
      <c r="K47" s="1"/>
      <c r="L47" s="1"/>
      <c r="M47" s="1"/>
      <c r="N47" s="1"/>
      <c r="O47" s="1"/>
    </row>
    <row r="48" spans="1:15" ht="26.25" customHeight="1">
      <c r="A48" s="1"/>
      <c r="B48" s="1"/>
      <c r="C48" s="165" t="s">
        <v>63</v>
      </c>
      <c r="D48" s="165"/>
      <c r="E48" s="165"/>
      <c r="F48" s="165"/>
      <c r="G48" s="165"/>
      <c r="H48" s="165"/>
      <c r="I48" s="165"/>
      <c r="J48" s="165"/>
      <c r="K48" s="165"/>
      <c r="L48" s="165"/>
      <c r="M48" s="165"/>
      <c r="N48" s="165"/>
      <c r="O48" s="165"/>
    </row>
    <row r="49" spans="1:15" ht="8.25" customHeight="1">
      <c r="A49" s="1"/>
      <c r="B49" s="1"/>
      <c r="C49" s="1"/>
      <c r="D49" s="1"/>
      <c r="E49" s="1"/>
      <c r="F49" s="1"/>
      <c r="G49" s="1"/>
      <c r="H49" s="1"/>
      <c r="I49" s="1"/>
      <c r="J49" s="1"/>
      <c r="K49" s="1"/>
      <c r="L49" s="1"/>
      <c r="M49" s="1"/>
      <c r="N49" s="1"/>
      <c r="O49" s="1"/>
    </row>
    <row r="50" spans="1:15" ht="26.25" customHeight="1">
      <c r="A50" s="160" t="s">
        <v>7</v>
      </c>
      <c r="B50" s="160"/>
      <c r="C50" s="160" t="s">
        <v>8</v>
      </c>
      <c r="D50" s="160"/>
      <c r="E50" s="160"/>
      <c r="F50" s="160"/>
      <c r="G50" s="160"/>
      <c r="H50" s="160"/>
      <c r="I50" s="160"/>
      <c r="J50" s="160"/>
      <c r="K50" s="160"/>
      <c r="L50" s="160"/>
      <c r="M50" s="160"/>
      <c r="N50" s="160"/>
      <c r="O50" s="160"/>
    </row>
    <row r="51" spans="1:15">
      <c r="A51" s="1"/>
      <c r="B51" s="1"/>
    </row>
  </sheetData>
  <sheetProtection selectLockedCells="1"/>
  <mergeCells count="31">
    <mergeCell ref="F14:I14"/>
    <mergeCell ref="A16:O16"/>
    <mergeCell ref="F12:I12"/>
    <mergeCell ref="J14:O14"/>
    <mergeCell ref="J12:O12"/>
    <mergeCell ref="E38:H38"/>
    <mergeCell ref="A18:O18"/>
    <mergeCell ref="D24:O24"/>
    <mergeCell ref="D20:O20"/>
    <mergeCell ref="D22:O22"/>
    <mergeCell ref="J38:O38"/>
    <mergeCell ref="G36:O36"/>
    <mergeCell ref="E30:L30"/>
    <mergeCell ref="E32:L32"/>
    <mergeCell ref="L34:O34"/>
    <mergeCell ref="I34:J34"/>
    <mergeCell ref="D34:E34"/>
    <mergeCell ref="D26:G26"/>
    <mergeCell ref="J40:O40"/>
    <mergeCell ref="C50:O50"/>
    <mergeCell ref="A42:B42"/>
    <mergeCell ref="A50:B50"/>
    <mergeCell ref="C48:O48"/>
    <mergeCell ref="E40:H40"/>
    <mergeCell ref="A1:C1"/>
    <mergeCell ref="F8:I8"/>
    <mergeCell ref="F10:I10"/>
    <mergeCell ref="F11:I11"/>
    <mergeCell ref="A2:O2"/>
    <mergeCell ref="J10:L10"/>
    <mergeCell ref="J8:O8"/>
  </mergeCells>
  <phoneticPr fontId="1"/>
  <pageMargins left="0.9055118110236221" right="0.51181102362204722" top="0.55118110236220474" bottom="0.35433070866141736"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87" r:id="rId4" name="Check Box 39">
              <controlPr defaultSize="0" autoFill="0" autoLine="0" autoPict="0">
                <anchor moveWithCells="1">
                  <from>
                    <xdr:col>2</xdr:col>
                    <xdr:colOff>228600</xdr:colOff>
                    <xdr:row>14</xdr:row>
                    <xdr:rowOff>180975</xdr:rowOff>
                  </from>
                  <to>
                    <xdr:col>3</xdr:col>
                    <xdr:colOff>180975</xdr:colOff>
                    <xdr:row>15</xdr:row>
                    <xdr:rowOff>228600</xdr:rowOff>
                  </to>
                </anchor>
              </controlPr>
            </control>
          </mc:Choice>
        </mc:AlternateContent>
        <mc:AlternateContent xmlns:mc="http://schemas.openxmlformats.org/markup-compatibility/2006">
          <mc:Choice Requires="x14">
            <control shapeId="2088" r:id="rId5" name="Check Box 40">
              <controlPr defaultSize="0" autoFill="0" autoLine="0" autoPict="0">
                <anchor moveWithCells="1">
                  <from>
                    <xdr:col>3</xdr:col>
                    <xdr:colOff>152400</xdr:colOff>
                    <xdr:row>15</xdr:row>
                    <xdr:rowOff>19050</xdr:rowOff>
                  </from>
                  <to>
                    <xdr:col>5</xdr:col>
                    <xdr:colOff>47625</xdr:colOff>
                    <xdr:row>15</xdr:row>
                    <xdr:rowOff>200025</xdr:rowOff>
                  </to>
                </anchor>
              </controlPr>
            </control>
          </mc:Choice>
        </mc:AlternateContent>
        <mc:AlternateContent xmlns:mc="http://schemas.openxmlformats.org/markup-compatibility/2006">
          <mc:Choice Requires="x14">
            <control shapeId="2089" r:id="rId6" name="Check Box 41">
              <controlPr defaultSize="0" autoFill="0" autoLine="0" autoPict="0">
                <anchor moveWithCells="1">
                  <from>
                    <xdr:col>8</xdr:col>
                    <xdr:colOff>257175</xdr:colOff>
                    <xdr:row>14</xdr:row>
                    <xdr:rowOff>180975</xdr:rowOff>
                  </from>
                  <to>
                    <xdr:col>9</xdr:col>
                    <xdr:colOff>361950</xdr:colOff>
                    <xdr:row>15</xdr:row>
                    <xdr:rowOff>228600</xdr:rowOff>
                  </to>
                </anchor>
              </controlPr>
            </control>
          </mc:Choice>
        </mc:AlternateContent>
        <mc:AlternateContent xmlns:mc="http://schemas.openxmlformats.org/markup-compatibility/2006">
          <mc:Choice Requires="x14">
            <control shapeId="2090" r:id="rId7" name="Check Box 42">
              <controlPr defaultSize="0" autoFill="0" autoLine="0" autoPict="0">
                <anchor moveWithCells="1">
                  <from>
                    <xdr:col>10</xdr:col>
                    <xdr:colOff>57150</xdr:colOff>
                    <xdr:row>14</xdr:row>
                    <xdr:rowOff>180975</xdr:rowOff>
                  </from>
                  <to>
                    <xdr:col>11</xdr:col>
                    <xdr:colOff>142875</xdr:colOff>
                    <xdr:row>15</xdr:row>
                    <xdr:rowOff>228600</xdr:rowOff>
                  </to>
                </anchor>
              </controlPr>
            </control>
          </mc:Choice>
        </mc:AlternateContent>
        <mc:AlternateContent xmlns:mc="http://schemas.openxmlformats.org/markup-compatibility/2006">
          <mc:Choice Requires="x14">
            <control shapeId="2091" r:id="rId8" name="Check Box 43">
              <controlPr defaultSize="0" autoFill="0" autoLine="0" autoPict="0">
                <anchor moveWithCells="1">
                  <from>
                    <xdr:col>11</xdr:col>
                    <xdr:colOff>323850</xdr:colOff>
                    <xdr:row>14</xdr:row>
                    <xdr:rowOff>180975</xdr:rowOff>
                  </from>
                  <to>
                    <xdr:col>12</xdr:col>
                    <xdr:colOff>381000</xdr:colOff>
                    <xdr:row>15</xdr:row>
                    <xdr:rowOff>228600</xdr:rowOff>
                  </to>
                </anchor>
              </controlPr>
            </control>
          </mc:Choice>
        </mc:AlternateContent>
        <mc:AlternateContent xmlns:mc="http://schemas.openxmlformats.org/markup-compatibility/2006">
          <mc:Choice Requires="x14">
            <control shapeId="2092" r:id="rId9" name="Check Box 44">
              <controlPr defaultSize="0" autoFill="0" autoLine="0" autoPict="0">
                <anchor moveWithCells="1">
                  <from>
                    <xdr:col>3</xdr:col>
                    <xdr:colOff>76200</xdr:colOff>
                    <xdr:row>24</xdr:row>
                    <xdr:rowOff>161925</xdr:rowOff>
                  </from>
                  <to>
                    <xdr:col>4</xdr:col>
                    <xdr:colOff>171450</xdr:colOff>
                    <xdr:row>26</xdr:row>
                    <xdr:rowOff>19050</xdr:rowOff>
                  </to>
                </anchor>
              </controlPr>
            </control>
          </mc:Choice>
        </mc:AlternateContent>
        <mc:AlternateContent xmlns:mc="http://schemas.openxmlformats.org/markup-compatibility/2006">
          <mc:Choice Requires="x14">
            <control shapeId="2093" r:id="rId10" name="Check Box 45">
              <controlPr defaultSize="0" autoFill="0" autoLine="0" autoPict="0">
                <anchor moveWithCells="1">
                  <from>
                    <xdr:col>4</xdr:col>
                    <xdr:colOff>171450</xdr:colOff>
                    <xdr:row>24</xdr:row>
                    <xdr:rowOff>161925</xdr:rowOff>
                  </from>
                  <to>
                    <xdr:col>5</xdr:col>
                    <xdr:colOff>266700</xdr:colOff>
                    <xdr:row>26</xdr:row>
                    <xdr:rowOff>19050</xdr:rowOff>
                  </to>
                </anchor>
              </controlPr>
            </control>
          </mc:Choice>
        </mc:AlternateContent>
        <mc:AlternateContent xmlns:mc="http://schemas.openxmlformats.org/markup-compatibility/2006">
          <mc:Choice Requires="x14">
            <control shapeId="2094" r:id="rId11" name="Check Box 46">
              <controlPr defaultSize="0" autoFill="0" autoLine="0" autoPict="0">
                <anchor moveWithCells="1">
                  <from>
                    <xdr:col>5</xdr:col>
                    <xdr:colOff>266700</xdr:colOff>
                    <xdr:row>24</xdr:row>
                    <xdr:rowOff>161925</xdr:rowOff>
                  </from>
                  <to>
                    <xdr:col>6</xdr:col>
                    <xdr:colOff>361950</xdr:colOff>
                    <xdr:row>26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1"/>
  <sheetViews>
    <sheetView view="pageBreakPreview" zoomScale="85" zoomScaleNormal="100" zoomScaleSheetLayoutView="85" workbookViewId="0">
      <selection activeCell="Q11" sqref="Q11"/>
    </sheetView>
  </sheetViews>
  <sheetFormatPr defaultRowHeight="13.5"/>
  <cols>
    <col min="1" max="1" width="6.75" style="1" customWidth="1"/>
    <col min="2" max="2" width="3.5" style="1" bestFit="1" customWidth="1"/>
    <col min="3" max="3" width="2.125" style="1" customWidth="1"/>
    <col min="4" max="4" width="3.5" style="1" bestFit="1" customWidth="1"/>
    <col min="5" max="5" width="3.625" style="1" customWidth="1"/>
    <col min="6" max="6" width="3.5" style="1" bestFit="1" customWidth="1"/>
    <col min="7" max="7" width="2.125" style="1" customWidth="1"/>
    <col min="8" max="8" width="3.5" style="1" customWidth="1"/>
    <col min="9" max="9" width="6.625" style="1" customWidth="1"/>
    <col min="10" max="10" width="19" style="1" customWidth="1"/>
    <col min="11" max="11" width="3.5" style="1" customWidth="1"/>
    <col min="12" max="12" width="2.125" style="1" customWidth="1"/>
    <col min="13" max="13" width="3.5" style="1" customWidth="1"/>
    <col min="14" max="14" width="3.625" style="1" customWidth="1"/>
    <col min="15" max="15" width="3.5" style="1" customWidth="1"/>
    <col min="16" max="16" width="2.125" style="1" customWidth="1"/>
    <col min="17" max="17" width="3.5" style="1" customWidth="1"/>
    <col min="18" max="18" width="6.625" style="1" customWidth="1"/>
    <col min="19" max="19" width="19" style="1" customWidth="1"/>
    <col min="20" max="16384" width="9" style="1"/>
  </cols>
  <sheetData>
    <row r="1" spans="1:19" ht="33.75" customHeight="1">
      <c r="A1" s="171" t="s">
        <v>208</v>
      </c>
      <c r="B1" s="171"/>
      <c r="C1" s="171"/>
      <c r="D1" s="171"/>
      <c r="E1" s="171"/>
      <c r="F1" s="171"/>
      <c r="G1" s="171"/>
      <c r="H1" s="171"/>
      <c r="I1" s="171"/>
      <c r="J1" s="171"/>
      <c r="K1" s="171"/>
      <c r="L1" s="171"/>
      <c r="M1" s="171"/>
      <c r="N1" s="171"/>
      <c r="O1" s="171"/>
      <c r="P1" s="171"/>
      <c r="Q1" s="171"/>
      <c r="R1" s="171"/>
      <c r="S1" s="171"/>
    </row>
    <row r="2" spans="1:19" ht="25.5" customHeight="1">
      <c r="A2" s="61"/>
      <c r="B2" s="89"/>
      <c r="C2" s="89"/>
      <c r="D2" s="89"/>
      <c r="E2" s="89"/>
      <c r="F2" s="89"/>
      <c r="G2" s="89"/>
      <c r="H2" s="89"/>
      <c r="I2" s="89"/>
      <c r="J2" s="66" t="s">
        <v>62</v>
      </c>
      <c r="K2" s="172" t="str">
        <f>IF(+結成届!$D$20&lt;&gt;"",+結成届!$D$20,"")</f>
        <v/>
      </c>
      <c r="L2" s="172"/>
      <c r="M2" s="172"/>
      <c r="N2" s="172"/>
      <c r="O2" s="172"/>
      <c r="P2" s="172"/>
      <c r="Q2" s="172"/>
      <c r="R2" s="172"/>
      <c r="S2" s="173"/>
    </row>
    <row r="3" spans="1:19" ht="25.5" customHeight="1">
      <c r="A3" s="90" t="s">
        <v>158</v>
      </c>
      <c r="B3" s="81"/>
      <c r="C3" s="81"/>
      <c r="D3" s="81"/>
      <c r="E3" s="81"/>
      <c r="F3" s="81"/>
      <c r="G3" s="81"/>
      <c r="H3" s="81"/>
      <c r="I3" s="81"/>
      <c r="J3" s="81"/>
      <c r="K3" s="81"/>
      <c r="L3" s="81"/>
      <c r="M3" s="81"/>
      <c r="N3" s="81"/>
      <c r="O3" s="81"/>
      <c r="P3" s="81"/>
      <c r="Q3" s="81"/>
      <c r="R3" s="81"/>
      <c r="S3" s="91"/>
    </row>
    <row r="4" spans="1:19" ht="25.5" customHeight="1">
      <c r="A4" s="174" t="s">
        <v>124</v>
      </c>
      <c r="B4" s="54" t="s">
        <v>176</v>
      </c>
      <c r="C4" s="55"/>
      <c r="D4" s="55"/>
      <c r="E4" s="55"/>
      <c r="F4" s="55"/>
      <c r="G4" s="55"/>
      <c r="H4" s="55"/>
      <c r="I4" s="55"/>
      <c r="J4" s="56"/>
      <c r="K4" s="54" t="s">
        <v>177</v>
      </c>
      <c r="L4" s="55"/>
      <c r="M4" s="55"/>
      <c r="N4" s="55"/>
      <c r="O4" s="55"/>
      <c r="P4" s="55"/>
      <c r="Q4" s="55"/>
      <c r="R4" s="55"/>
      <c r="S4" s="56"/>
    </row>
    <row r="5" spans="1:19" ht="15" customHeight="1">
      <c r="A5" s="170"/>
      <c r="B5" s="54" t="s">
        <v>157</v>
      </c>
      <c r="C5" s="55"/>
      <c r="D5" s="55"/>
      <c r="E5" s="55"/>
      <c r="F5" s="55"/>
      <c r="G5" s="55"/>
      <c r="H5" s="56"/>
      <c r="I5" s="57" t="s">
        <v>156</v>
      </c>
      <c r="J5" s="56"/>
      <c r="K5" s="54" t="s">
        <v>157</v>
      </c>
      <c r="L5" s="55"/>
      <c r="M5" s="55"/>
      <c r="N5" s="55"/>
      <c r="O5" s="55"/>
      <c r="P5" s="55"/>
      <c r="Q5" s="56"/>
      <c r="R5" s="57" t="s">
        <v>156</v>
      </c>
      <c r="S5" s="56"/>
    </row>
    <row r="6" spans="1:19" ht="18" customHeight="1">
      <c r="A6" s="174" t="s">
        <v>127</v>
      </c>
      <c r="B6" s="49"/>
      <c r="C6" s="92" t="s">
        <v>125</v>
      </c>
      <c r="D6" s="48"/>
      <c r="E6" s="48" t="s">
        <v>126</v>
      </c>
      <c r="F6" s="48"/>
      <c r="G6" s="92" t="s">
        <v>125</v>
      </c>
      <c r="H6" s="47"/>
      <c r="I6" s="46"/>
      <c r="J6" s="93"/>
      <c r="K6" s="49"/>
      <c r="L6" s="92" t="s">
        <v>125</v>
      </c>
      <c r="M6" s="48"/>
      <c r="N6" s="48" t="s">
        <v>126</v>
      </c>
      <c r="O6" s="48"/>
      <c r="P6" s="92" t="s">
        <v>125</v>
      </c>
      <c r="Q6" s="47"/>
      <c r="R6" s="46"/>
      <c r="S6" s="93"/>
    </row>
    <row r="7" spans="1:19" ht="18" customHeight="1">
      <c r="A7" s="170"/>
      <c r="B7" s="94"/>
      <c r="C7" s="95" t="s">
        <v>125</v>
      </c>
      <c r="D7" s="96"/>
      <c r="E7" s="96" t="s">
        <v>126</v>
      </c>
      <c r="F7" s="96"/>
      <c r="G7" s="95" t="s">
        <v>125</v>
      </c>
      <c r="H7" s="97"/>
      <c r="I7" s="50"/>
      <c r="J7" s="98"/>
      <c r="K7" s="94"/>
      <c r="L7" s="95" t="s">
        <v>125</v>
      </c>
      <c r="M7" s="96"/>
      <c r="N7" s="96" t="s">
        <v>126</v>
      </c>
      <c r="O7" s="96"/>
      <c r="P7" s="95" t="s">
        <v>125</v>
      </c>
      <c r="Q7" s="97"/>
      <c r="R7" s="50"/>
      <c r="S7" s="98"/>
    </row>
    <row r="8" spans="1:19" ht="18" customHeight="1">
      <c r="A8" s="174" t="s">
        <v>128</v>
      </c>
      <c r="B8" s="49"/>
      <c r="C8" s="92" t="s">
        <v>125</v>
      </c>
      <c r="D8" s="48"/>
      <c r="E8" s="48" t="s">
        <v>126</v>
      </c>
      <c r="F8" s="48"/>
      <c r="G8" s="92" t="s">
        <v>125</v>
      </c>
      <c r="H8" s="47"/>
      <c r="I8" s="46"/>
      <c r="J8" s="93"/>
      <c r="K8" s="49"/>
      <c r="L8" s="92" t="s">
        <v>125</v>
      </c>
      <c r="M8" s="48"/>
      <c r="N8" s="48" t="s">
        <v>126</v>
      </c>
      <c r="O8" s="48"/>
      <c r="P8" s="92" t="s">
        <v>125</v>
      </c>
      <c r="Q8" s="47"/>
      <c r="R8" s="46"/>
      <c r="S8" s="93"/>
    </row>
    <row r="9" spans="1:19" ht="18" customHeight="1">
      <c r="A9" s="170"/>
      <c r="B9" s="94"/>
      <c r="C9" s="95" t="s">
        <v>125</v>
      </c>
      <c r="D9" s="96"/>
      <c r="E9" s="96" t="s">
        <v>126</v>
      </c>
      <c r="F9" s="96"/>
      <c r="G9" s="95" t="s">
        <v>125</v>
      </c>
      <c r="H9" s="97"/>
      <c r="I9" s="50"/>
      <c r="J9" s="98"/>
      <c r="K9" s="94"/>
      <c r="L9" s="95" t="s">
        <v>125</v>
      </c>
      <c r="M9" s="96"/>
      <c r="N9" s="96" t="s">
        <v>126</v>
      </c>
      <c r="O9" s="96"/>
      <c r="P9" s="95" t="s">
        <v>125</v>
      </c>
      <c r="Q9" s="97"/>
      <c r="R9" s="50"/>
      <c r="S9" s="98"/>
    </row>
    <row r="10" spans="1:19" ht="18" customHeight="1">
      <c r="A10" s="169" t="s">
        <v>129</v>
      </c>
      <c r="B10" s="49"/>
      <c r="C10" s="92" t="s">
        <v>125</v>
      </c>
      <c r="D10" s="48"/>
      <c r="E10" s="48" t="s">
        <v>126</v>
      </c>
      <c r="F10" s="48"/>
      <c r="G10" s="92" t="s">
        <v>125</v>
      </c>
      <c r="H10" s="47"/>
      <c r="I10" s="46"/>
      <c r="J10" s="93"/>
      <c r="K10" s="49"/>
      <c r="L10" s="92" t="s">
        <v>125</v>
      </c>
      <c r="M10" s="48"/>
      <c r="N10" s="48" t="s">
        <v>126</v>
      </c>
      <c r="O10" s="48"/>
      <c r="P10" s="92" t="s">
        <v>125</v>
      </c>
      <c r="Q10" s="47"/>
      <c r="R10" s="46"/>
      <c r="S10" s="93"/>
    </row>
    <row r="11" spans="1:19" ht="18" customHeight="1">
      <c r="A11" s="170"/>
      <c r="B11" s="94"/>
      <c r="C11" s="95" t="s">
        <v>125</v>
      </c>
      <c r="D11" s="96"/>
      <c r="E11" s="96" t="s">
        <v>126</v>
      </c>
      <c r="F11" s="96"/>
      <c r="G11" s="95" t="s">
        <v>125</v>
      </c>
      <c r="H11" s="97"/>
      <c r="I11" s="50"/>
      <c r="J11" s="98"/>
      <c r="K11" s="94"/>
      <c r="L11" s="95" t="s">
        <v>125</v>
      </c>
      <c r="M11" s="96"/>
      <c r="N11" s="96" t="s">
        <v>126</v>
      </c>
      <c r="O11" s="96"/>
      <c r="P11" s="95" t="s">
        <v>125</v>
      </c>
      <c r="Q11" s="97"/>
      <c r="R11" s="50"/>
      <c r="S11" s="98"/>
    </row>
    <row r="12" spans="1:19" ht="18" customHeight="1">
      <c r="A12" s="169" t="s">
        <v>130</v>
      </c>
      <c r="B12" s="49"/>
      <c r="C12" s="92" t="s">
        <v>125</v>
      </c>
      <c r="D12" s="48"/>
      <c r="E12" s="48" t="s">
        <v>126</v>
      </c>
      <c r="F12" s="48"/>
      <c r="G12" s="92" t="s">
        <v>125</v>
      </c>
      <c r="H12" s="47"/>
      <c r="I12" s="46"/>
      <c r="J12" s="93"/>
      <c r="K12" s="49"/>
      <c r="L12" s="92" t="s">
        <v>125</v>
      </c>
      <c r="M12" s="48"/>
      <c r="N12" s="48" t="s">
        <v>126</v>
      </c>
      <c r="O12" s="48"/>
      <c r="P12" s="92" t="s">
        <v>125</v>
      </c>
      <c r="Q12" s="47"/>
      <c r="R12" s="46"/>
      <c r="S12" s="93"/>
    </row>
    <row r="13" spans="1:19" ht="18" customHeight="1">
      <c r="A13" s="170"/>
      <c r="B13" s="94"/>
      <c r="C13" s="95" t="s">
        <v>125</v>
      </c>
      <c r="D13" s="96"/>
      <c r="E13" s="96" t="s">
        <v>126</v>
      </c>
      <c r="F13" s="96"/>
      <c r="G13" s="95" t="s">
        <v>125</v>
      </c>
      <c r="H13" s="97"/>
      <c r="I13" s="50"/>
      <c r="J13" s="98"/>
      <c r="K13" s="94"/>
      <c r="L13" s="95" t="s">
        <v>125</v>
      </c>
      <c r="M13" s="96"/>
      <c r="N13" s="96" t="s">
        <v>126</v>
      </c>
      <c r="O13" s="96"/>
      <c r="P13" s="95" t="s">
        <v>125</v>
      </c>
      <c r="Q13" s="97"/>
      <c r="R13" s="50"/>
      <c r="S13" s="98"/>
    </row>
    <row r="14" spans="1:19" ht="18" customHeight="1">
      <c r="A14" s="169" t="s">
        <v>131</v>
      </c>
      <c r="B14" s="49"/>
      <c r="C14" s="92" t="s">
        <v>125</v>
      </c>
      <c r="D14" s="48"/>
      <c r="E14" s="48" t="s">
        <v>126</v>
      </c>
      <c r="F14" s="48"/>
      <c r="G14" s="92" t="s">
        <v>125</v>
      </c>
      <c r="H14" s="47"/>
      <c r="I14" s="46"/>
      <c r="J14" s="93"/>
      <c r="K14" s="49"/>
      <c r="L14" s="92" t="s">
        <v>125</v>
      </c>
      <c r="M14" s="48"/>
      <c r="N14" s="48" t="s">
        <v>126</v>
      </c>
      <c r="O14" s="48"/>
      <c r="P14" s="92" t="s">
        <v>125</v>
      </c>
      <c r="Q14" s="47"/>
      <c r="R14" s="46"/>
      <c r="S14" s="93"/>
    </row>
    <row r="15" spans="1:19" ht="18" customHeight="1">
      <c r="A15" s="170"/>
      <c r="B15" s="94"/>
      <c r="C15" s="95" t="s">
        <v>125</v>
      </c>
      <c r="D15" s="96"/>
      <c r="E15" s="96" t="s">
        <v>126</v>
      </c>
      <c r="F15" s="96"/>
      <c r="G15" s="95" t="s">
        <v>125</v>
      </c>
      <c r="H15" s="97"/>
      <c r="I15" s="50"/>
      <c r="J15" s="98"/>
      <c r="K15" s="94"/>
      <c r="L15" s="95" t="s">
        <v>125</v>
      </c>
      <c r="M15" s="96"/>
      <c r="N15" s="96" t="s">
        <v>126</v>
      </c>
      <c r="O15" s="96"/>
      <c r="P15" s="95" t="s">
        <v>125</v>
      </c>
      <c r="Q15" s="97"/>
      <c r="R15" s="50"/>
      <c r="S15" s="98"/>
    </row>
    <row r="16" spans="1:19" ht="18" customHeight="1">
      <c r="A16" s="169" t="s">
        <v>132</v>
      </c>
      <c r="B16" s="49"/>
      <c r="C16" s="92" t="s">
        <v>125</v>
      </c>
      <c r="D16" s="48"/>
      <c r="E16" s="48" t="s">
        <v>126</v>
      </c>
      <c r="F16" s="48"/>
      <c r="G16" s="92" t="s">
        <v>125</v>
      </c>
      <c r="H16" s="47"/>
      <c r="I16" s="46"/>
      <c r="J16" s="93"/>
      <c r="K16" s="49"/>
      <c r="L16" s="92" t="s">
        <v>125</v>
      </c>
      <c r="M16" s="48"/>
      <c r="N16" s="48" t="s">
        <v>126</v>
      </c>
      <c r="O16" s="48"/>
      <c r="P16" s="92" t="s">
        <v>125</v>
      </c>
      <c r="Q16" s="47"/>
      <c r="R16" s="46"/>
      <c r="S16" s="93"/>
    </row>
    <row r="17" spans="1:19" ht="18" customHeight="1">
      <c r="A17" s="170"/>
      <c r="B17" s="94"/>
      <c r="C17" s="95" t="s">
        <v>125</v>
      </c>
      <c r="D17" s="96"/>
      <c r="E17" s="96" t="s">
        <v>126</v>
      </c>
      <c r="F17" s="96"/>
      <c r="G17" s="95" t="s">
        <v>125</v>
      </c>
      <c r="H17" s="97"/>
      <c r="I17" s="50"/>
      <c r="J17" s="98"/>
      <c r="K17" s="94"/>
      <c r="L17" s="95" t="s">
        <v>125</v>
      </c>
      <c r="M17" s="96"/>
      <c r="N17" s="96" t="s">
        <v>126</v>
      </c>
      <c r="O17" s="96"/>
      <c r="P17" s="95" t="s">
        <v>125</v>
      </c>
      <c r="Q17" s="97"/>
      <c r="R17" s="50"/>
      <c r="S17" s="98"/>
    </row>
    <row r="18" spans="1:19" ht="18" customHeight="1">
      <c r="A18" s="169" t="s">
        <v>133</v>
      </c>
      <c r="B18" s="49"/>
      <c r="C18" s="92" t="s">
        <v>125</v>
      </c>
      <c r="D18" s="48"/>
      <c r="E18" s="48" t="s">
        <v>126</v>
      </c>
      <c r="F18" s="48"/>
      <c r="G18" s="92" t="s">
        <v>125</v>
      </c>
      <c r="H18" s="47"/>
      <c r="I18" s="46"/>
      <c r="J18" s="93"/>
      <c r="K18" s="49"/>
      <c r="L18" s="92" t="s">
        <v>125</v>
      </c>
      <c r="M18" s="48"/>
      <c r="N18" s="48" t="s">
        <v>126</v>
      </c>
      <c r="O18" s="48"/>
      <c r="P18" s="92" t="s">
        <v>125</v>
      </c>
      <c r="Q18" s="47"/>
      <c r="R18" s="46"/>
      <c r="S18" s="93"/>
    </row>
    <row r="19" spans="1:19" ht="18" customHeight="1">
      <c r="A19" s="170"/>
      <c r="B19" s="94"/>
      <c r="C19" s="95" t="s">
        <v>125</v>
      </c>
      <c r="D19" s="96"/>
      <c r="E19" s="96" t="s">
        <v>126</v>
      </c>
      <c r="F19" s="96"/>
      <c r="G19" s="95" t="s">
        <v>125</v>
      </c>
      <c r="H19" s="97"/>
      <c r="I19" s="50"/>
      <c r="J19" s="98"/>
      <c r="K19" s="94"/>
      <c r="L19" s="95" t="s">
        <v>125</v>
      </c>
      <c r="M19" s="96"/>
      <c r="N19" s="96" t="s">
        <v>126</v>
      </c>
      <c r="O19" s="96"/>
      <c r="P19" s="95" t="s">
        <v>125</v>
      </c>
      <c r="Q19" s="97"/>
      <c r="R19" s="50"/>
      <c r="S19" s="98"/>
    </row>
    <row r="20" spans="1:19" ht="18" customHeight="1">
      <c r="A20" s="178" t="s">
        <v>170</v>
      </c>
      <c r="B20" s="51" t="s">
        <v>140</v>
      </c>
      <c r="C20" s="99" t="s">
        <v>125</v>
      </c>
      <c r="D20" s="52" t="s">
        <v>134</v>
      </c>
      <c r="E20" s="52" t="s">
        <v>126</v>
      </c>
      <c r="F20" s="52" t="s">
        <v>141</v>
      </c>
      <c r="G20" s="99" t="s">
        <v>125</v>
      </c>
      <c r="H20" s="53" t="s">
        <v>134</v>
      </c>
      <c r="I20" s="46"/>
      <c r="J20" s="100" t="s">
        <v>135</v>
      </c>
      <c r="K20" s="51" t="s">
        <v>178</v>
      </c>
      <c r="L20" s="99" t="s">
        <v>125</v>
      </c>
      <c r="M20" s="52" t="s">
        <v>134</v>
      </c>
      <c r="N20" s="52" t="s">
        <v>126</v>
      </c>
      <c r="O20" s="52" t="s">
        <v>141</v>
      </c>
      <c r="P20" s="99" t="s">
        <v>125</v>
      </c>
      <c r="Q20" s="53" t="s">
        <v>134</v>
      </c>
      <c r="R20" s="46"/>
      <c r="S20" s="100" t="s">
        <v>179</v>
      </c>
    </row>
    <row r="21" spans="1:19" ht="18" customHeight="1">
      <c r="A21" s="179"/>
      <c r="B21" s="58"/>
      <c r="C21" s="101" t="s">
        <v>125</v>
      </c>
      <c r="D21" s="59"/>
      <c r="E21" s="59" t="s">
        <v>126</v>
      </c>
      <c r="F21" s="59"/>
      <c r="G21" s="101" t="s">
        <v>125</v>
      </c>
      <c r="H21" s="60"/>
      <c r="I21" s="50"/>
      <c r="J21" s="102" t="s">
        <v>136</v>
      </c>
      <c r="K21" s="58"/>
      <c r="L21" s="101" t="s">
        <v>125</v>
      </c>
      <c r="M21" s="59"/>
      <c r="N21" s="59" t="s">
        <v>126</v>
      </c>
      <c r="O21" s="59"/>
      <c r="P21" s="101" t="s">
        <v>125</v>
      </c>
      <c r="Q21" s="60"/>
      <c r="R21" s="50"/>
      <c r="S21" s="102"/>
    </row>
    <row r="22" spans="1:19" ht="25.5" customHeight="1">
      <c r="A22" s="90" t="s">
        <v>159</v>
      </c>
      <c r="B22" s="45"/>
      <c r="C22" s="45"/>
      <c r="D22" s="45"/>
      <c r="E22" s="45"/>
      <c r="F22" s="45"/>
      <c r="G22" s="45"/>
      <c r="H22" s="45"/>
      <c r="I22" s="45"/>
      <c r="J22" s="45"/>
      <c r="K22" s="45"/>
      <c r="L22" s="45"/>
      <c r="M22" s="45"/>
      <c r="N22" s="45"/>
      <c r="O22" s="45"/>
      <c r="P22" s="45"/>
      <c r="Q22" s="45"/>
      <c r="R22" s="45"/>
      <c r="S22" s="79"/>
    </row>
    <row r="23" spans="1:19" ht="15" customHeight="1">
      <c r="A23" s="10" t="s">
        <v>139</v>
      </c>
      <c r="B23" s="76" t="s">
        <v>138</v>
      </c>
      <c r="C23" s="76"/>
      <c r="D23" s="76"/>
      <c r="E23" s="76"/>
      <c r="F23" s="76"/>
      <c r="G23" s="76"/>
      <c r="H23" s="76"/>
      <c r="I23" s="76"/>
      <c r="J23" s="76"/>
      <c r="K23" s="76" t="s">
        <v>161</v>
      </c>
      <c r="L23" s="76"/>
      <c r="M23" s="76"/>
      <c r="N23" s="76"/>
      <c r="O23" s="76"/>
      <c r="P23" s="76"/>
      <c r="Q23" s="76"/>
      <c r="R23" s="76"/>
      <c r="S23" s="76"/>
    </row>
    <row r="24" spans="1:19" ht="36">
      <c r="A24" s="103" t="s">
        <v>180</v>
      </c>
      <c r="B24" s="180" t="s">
        <v>166</v>
      </c>
      <c r="C24" s="181"/>
      <c r="D24" s="181"/>
      <c r="E24" s="181"/>
      <c r="F24" s="181"/>
      <c r="G24" s="181"/>
      <c r="H24" s="181"/>
      <c r="I24" s="181"/>
      <c r="J24" s="182"/>
      <c r="K24" s="180" t="s">
        <v>167</v>
      </c>
      <c r="L24" s="181"/>
      <c r="M24" s="181"/>
      <c r="N24" s="181"/>
      <c r="O24" s="181"/>
      <c r="P24" s="181"/>
      <c r="Q24" s="181"/>
      <c r="R24" s="181"/>
      <c r="S24" s="182"/>
    </row>
    <row r="25" spans="1:19" ht="24.95" customHeight="1">
      <c r="A25" s="11"/>
      <c r="B25" s="175"/>
      <c r="C25" s="176"/>
      <c r="D25" s="176"/>
      <c r="E25" s="176"/>
      <c r="F25" s="176"/>
      <c r="G25" s="176"/>
      <c r="H25" s="176"/>
      <c r="I25" s="176"/>
      <c r="J25" s="177"/>
      <c r="K25" s="175"/>
      <c r="L25" s="176"/>
      <c r="M25" s="176"/>
      <c r="N25" s="176"/>
      <c r="O25" s="176"/>
      <c r="P25" s="176"/>
      <c r="Q25" s="176"/>
      <c r="R25" s="176"/>
      <c r="S25" s="177"/>
    </row>
    <row r="26" spans="1:19" ht="24.95" customHeight="1">
      <c r="A26" s="11"/>
      <c r="B26" s="175"/>
      <c r="C26" s="176"/>
      <c r="D26" s="176"/>
      <c r="E26" s="176"/>
      <c r="F26" s="176"/>
      <c r="G26" s="176"/>
      <c r="H26" s="176"/>
      <c r="I26" s="176"/>
      <c r="J26" s="177"/>
      <c r="K26" s="175"/>
      <c r="L26" s="176"/>
      <c r="M26" s="176"/>
      <c r="N26" s="176"/>
      <c r="O26" s="176"/>
      <c r="P26" s="176"/>
      <c r="Q26" s="176"/>
      <c r="R26" s="176"/>
      <c r="S26" s="177"/>
    </row>
    <row r="27" spans="1:19" ht="24.95" customHeight="1">
      <c r="A27" s="11"/>
      <c r="B27" s="175"/>
      <c r="C27" s="176"/>
      <c r="D27" s="176"/>
      <c r="E27" s="176"/>
      <c r="F27" s="176"/>
      <c r="G27" s="176"/>
      <c r="H27" s="176"/>
      <c r="I27" s="176"/>
      <c r="J27" s="177"/>
      <c r="K27" s="175"/>
      <c r="L27" s="176"/>
      <c r="M27" s="176"/>
      <c r="N27" s="176"/>
      <c r="O27" s="176"/>
      <c r="P27" s="176"/>
      <c r="Q27" s="176"/>
      <c r="R27" s="176"/>
      <c r="S27" s="177"/>
    </row>
    <row r="28" spans="1:19" ht="24.95" customHeight="1">
      <c r="A28" s="11"/>
      <c r="B28" s="175"/>
      <c r="C28" s="176"/>
      <c r="D28" s="176"/>
      <c r="E28" s="176"/>
      <c r="F28" s="176"/>
      <c r="G28" s="176"/>
      <c r="H28" s="176"/>
      <c r="I28" s="176"/>
      <c r="J28" s="177"/>
      <c r="K28" s="175"/>
      <c r="L28" s="176"/>
      <c r="M28" s="176"/>
      <c r="N28" s="176"/>
      <c r="O28" s="176"/>
      <c r="P28" s="176"/>
      <c r="Q28" s="176"/>
      <c r="R28" s="176"/>
      <c r="S28" s="177"/>
    </row>
    <row r="29" spans="1:19" ht="24.95" customHeight="1">
      <c r="A29" s="11"/>
      <c r="B29" s="175"/>
      <c r="C29" s="176"/>
      <c r="D29" s="176"/>
      <c r="E29" s="176"/>
      <c r="F29" s="176"/>
      <c r="G29" s="176"/>
      <c r="H29" s="176"/>
      <c r="I29" s="176"/>
      <c r="J29" s="177"/>
      <c r="K29" s="175"/>
      <c r="L29" s="176"/>
      <c r="M29" s="176"/>
      <c r="N29" s="176"/>
      <c r="O29" s="176"/>
      <c r="P29" s="176"/>
      <c r="Q29" s="176"/>
      <c r="R29" s="176"/>
      <c r="S29" s="177"/>
    </row>
    <row r="30" spans="1:19" ht="24.95" customHeight="1">
      <c r="A30" s="11"/>
      <c r="B30" s="175"/>
      <c r="C30" s="176"/>
      <c r="D30" s="176"/>
      <c r="E30" s="176"/>
      <c r="F30" s="176"/>
      <c r="G30" s="176"/>
      <c r="H30" s="176"/>
      <c r="I30" s="176"/>
      <c r="J30" s="177"/>
      <c r="K30" s="175"/>
      <c r="L30" s="176"/>
      <c r="M30" s="176"/>
      <c r="N30" s="176"/>
      <c r="O30" s="176"/>
      <c r="P30" s="176"/>
      <c r="Q30" s="176"/>
      <c r="R30" s="176"/>
      <c r="S30" s="177"/>
    </row>
    <row r="31" spans="1:19" ht="24.95" customHeight="1">
      <c r="A31" s="90" t="s">
        <v>162</v>
      </c>
      <c r="S31" s="104"/>
    </row>
    <row r="32" spans="1:19" ht="15" customHeight="1">
      <c r="A32" s="10" t="s">
        <v>139</v>
      </c>
      <c r="B32" s="55" t="s">
        <v>160</v>
      </c>
      <c r="C32" s="55"/>
      <c r="D32" s="55"/>
      <c r="E32" s="55"/>
      <c r="F32" s="55"/>
      <c r="G32" s="55"/>
      <c r="H32" s="55"/>
      <c r="I32" s="55"/>
      <c r="J32" s="55"/>
      <c r="K32" s="54" t="s">
        <v>181</v>
      </c>
      <c r="L32" s="55"/>
      <c r="M32" s="55"/>
      <c r="N32" s="55"/>
      <c r="O32" s="55"/>
      <c r="P32" s="55"/>
      <c r="Q32" s="55"/>
      <c r="R32" s="55"/>
      <c r="S32" s="56"/>
    </row>
    <row r="33" spans="1:19" ht="37.5">
      <c r="A33" s="103" t="s">
        <v>182</v>
      </c>
      <c r="B33" s="180" t="s">
        <v>168</v>
      </c>
      <c r="C33" s="181"/>
      <c r="D33" s="181"/>
      <c r="E33" s="181"/>
      <c r="F33" s="181"/>
      <c r="G33" s="181"/>
      <c r="H33" s="181"/>
      <c r="I33" s="181"/>
      <c r="J33" s="182"/>
      <c r="K33" s="180" t="s">
        <v>169</v>
      </c>
      <c r="L33" s="181"/>
      <c r="M33" s="181"/>
      <c r="N33" s="181"/>
      <c r="O33" s="181"/>
      <c r="P33" s="181"/>
      <c r="Q33" s="181"/>
      <c r="R33" s="181"/>
      <c r="S33" s="182"/>
    </row>
    <row r="34" spans="1:19" ht="24.95" customHeight="1">
      <c r="A34" s="11"/>
      <c r="B34" s="175"/>
      <c r="C34" s="176"/>
      <c r="D34" s="176"/>
      <c r="E34" s="176"/>
      <c r="F34" s="176"/>
      <c r="G34" s="176"/>
      <c r="H34" s="176"/>
      <c r="I34" s="176"/>
      <c r="J34" s="177"/>
      <c r="K34" s="175"/>
      <c r="L34" s="176"/>
      <c r="M34" s="176"/>
      <c r="N34" s="176"/>
      <c r="O34" s="176"/>
      <c r="P34" s="176"/>
      <c r="Q34" s="176"/>
      <c r="R34" s="176"/>
      <c r="S34" s="177"/>
    </row>
    <row r="35" spans="1:19" ht="24.95" customHeight="1">
      <c r="A35" s="11"/>
      <c r="B35" s="183"/>
      <c r="C35" s="183"/>
      <c r="D35" s="183"/>
      <c r="E35" s="183"/>
      <c r="F35" s="183"/>
      <c r="G35" s="183"/>
      <c r="H35" s="183"/>
      <c r="I35" s="183"/>
      <c r="J35" s="183"/>
      <c r="K35" s="183"/>
      <c r="L35" s="183"/>
      <c r="M35" s="183"/>
      <c r="N35" s="183"/>
      <c r="O35" s="183"/>
      <c r="P35" s="183"/>
      <c r="Q35" s="183"/>
      <c r="R35" s="183"/>
      <c r="S35" s="183"/>
    </row>
    <row r="36" spans="1:19" ht="24.95" customHeight="1">
      <c r="A36" s="11"/>
      <c r="B36" s="183"/>
      <c r="C36" s="183"/>
      <c r="D36" s="183"/>
      <c r="E36" s="183"/>
      <c r="F36" s="183"/>
      <c r="G36" s="183"/>
      <c r="H36" s="183"/>
      <c r="I36" s="183"/>
      <c r="J36" s="183"/>
      <c r="K36" s="183"/>
      <c r="L36" s="183"/>
      <c r="M36" s="183"/>
      <c r="N36" s="183"/>
      <c r="O36" s="183"/>
      <c r="P36" s="183"/>
      <c r="Q36" s="183"/>
      <c r="R36" s="183"/>
      <c r="S36" s="183"/>
    </row>
    <row r="37" spans="1:19" ht="24.95" customHeight="1">
      <c r="A37" s="11"/>
      <c r="B37" s="183"/>
      <c r="C37" s="183"/>
      <c r="D37" s="183"/>
      <c r="E37" s="183"/>
      <c r="F37" s="183"/>
      <c r="G37" s="183"/>
      <c r="H37" s="183"/>
      <c r="I37" s="183"/>
      <c r="J37" s="183"/>
      <c r="K37" s="183"/>
      <c r="L37" s="183"/>
      <c r="M37" s="183"/>
      <c r="N37" s="183"/>
      <c r="O37" s="183"/>
      <c r="P37" s="183"/>
      <c r="Q37" s="183"/>
      <c r="R37" s="183"/>
      <c r="S37" s="183"/>
    </row>
    <row r="38" spans="1:19" ht="24.95" customHeight="1">
      <c r="A38" s="11"/>
      <c r="B38" s="183"/>
      <c r="C38" s="183"/>
      <c r="D38" s="183"/>
      <c r="E38" s="183"/>
      <c r="F38" s="183"/>
      <c r="G38" s="183"/>
      <c r="H38" s="183"/>
      <c r="I38" s="183"/>
      <c r="J38" s="183"/>
      <c r="K38" s="183"/>
      <c r="L38" s="183"/>
      <c r="M38" s="183"/>
      <c r="N38" s="183"/>
      <c r="O38" s="183"/>
      <c r="P38" s="183"/>
      <c r="Q38" s="183"/>
      <c r="R38" s="183"/>
      <c r="S38" s="183"/>
    </row>
    <row r="39" spans="1:19" ht="24.95" customHeight="1">
      <c r="A39" s="11"/>
      <c r="B39" s="183"/>
      <c r="C39" s="183"/>
      <c r="D39" s="183"/>
      <c r="E39" s="183"/>
      <c r="F39" s="183"/>
      <c r="G39" s="183"/>
      <c r="H39" s="183"/>
      <c r="I39" s="183"/>
      <c r="J39" s="183"/>
      <c r="K39" s="183"/>
      <c r="L39" s="183"/>
      <c r="M39" s="183"/>
      <c r="N39" s="183"/>
      <c r="O39" s="183"/>
      <c r="P39" s="183"/>
      <c r="Q39" s="183"/>
      <c r="R39" s="183"/>
      <c r="S39" s="183"/>
    </row>
    <row r="40" spans="1:19" ht="24.95" customHeight="1">
      <c r="A40" s="105" t="s">
        <v>171</v>
      </c>
      <c r="S40" s="104"/>
    </row>
    <row r="41" spans="1:19" ht="117" customHeight="1">
      <c r="A41" s="184" t="s">
        <v>183</v>
      </c>
      <c r="B41" s="185"/>
      <c r="C41" s="185"/>
      <c r="D41" s="185"/>
      <c r="E41" s="185"/>
      <c r="F41" s="185"/>
      <c r="G41" s="185"/>
      <c r="H41" s="185"/>
      <c r="I41" s="185"/>
      <c r="J41" s="185"/>
      <c r="K41" s="185"/>
      <c r="L41" s="185"/>
      <c r="M41" s="185"/>
      <c r="N41" s="185"/>
      <c r="O41" s="185"/>
      <c r="P41" s="185"/>
      <c r="Q41" s="185"/>
      <c r="R41" s="185"/>
      <c r="S41" s="186"/>
    </row>
  </sheetData>
  <mergeCells count="40">
    <mergeCell ref="B39:J39"/>
    <mergeCell ref="K39:S39"/>
    <mergeCell ref="A41:S41"/>
    <mergeCell ref="B36:J36"/>
    <mergeCell ref="K36:S36"/>
    <mergeCell ref="B37:J37"/>
    <mergeCell ref="K37:S37"/>
    <mergeCell ref="B38:J38"/>
    <mergeCell ref="K38:S38"/>
    <mergeCell ref="B33:J33"/>
    <mergeCell ref="K33:S33"/>
    <mergeCell ref="B34:J34"/>
    <mergeCell ref="K34:S34"/>
    <mergeCell ref="B35:J35"/>
    <mergeCell ref="K35:S35"/>
    <mergeCell ref="B28:J28"/>
    <mergeCell ref="K28:S28"/>
    <mergeCell ref="B29:J29"/>
    <mergeCell ref="K29:S29"/>
    <mergeCell ref="B30:J30"/>
    <mergeCell ref="K30:S30"/>
    <mergeCell ref="B27:J27"/>
    <mergeCell ref="K27:S27"/>
    <mergeCell ref="A12:A13"/>
    <mergeCell ref="A14:A15"/>
    <mergeCell ref="A16:A17"/>
    <mergeCell ref="A18:A19"/>
    <mergeCell ref="A20:A21"/>
    <mergeCell ref="B24:J24"/>
    <mergeCell ref="K24:S24"/>
    <mergeCell ref="B25:J25"/>
    <mergeCell ref="K25:S25"/>
    <mergeCell ref="B26:J26"/>
    <mergeCell ref="K26:S26"/>
    <mergeCell ref="A10:A11"/>
    <mergeCell ref="A1:S1"/>
    <mergeCell ref="K2:S2"/>
    <mergeCell ref="A4:A5"/>
    <mergeCell ref="A6:A7"/>
    <mergeCell ref="A8:A9"/>
  </mergeCells>
  <phoneticPr fontId="29"/>
  <printOptions horizontalCentered="1" verticalCentered="1"/>
  <pageMargins left="0.51181102362204722" right="0.51181102362204722" top="0.55118110236220474" bottom="0.35433070866141736"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8</xdr:col>
                    <xdr:colOff>9525</xdr:colOff>
                    <xdr:row>5</xdr:row>
                    <xdr:rowOff>0</xdr:rowOff>
                  </from>
                  <to>
                    <xdr:col>9</xdr:col>
                    <xdr:colOff>123825</xdr:colOff>
                    <xdr:row>6</xdr:row>
                    <xdr:rowOff>9525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8</xdr:col>
                    <xdr:colOff>9525</xdr:colOff>
                    <xdr:row>6</xdr:row>
                    <xdr:rowOff>0</xdr:rowOff>
                  </from>
                  <to>
                    <xdr:col>9</xdr:col>
                    <xdr:colOff>123825</xdr:colOff>
                    <xdr:row>7</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8</xdr:col>
                    <xdr:colOff>9525</xdr:colOff>
                    <xdr:row>7</xdr:row>
                    <xdr:rowOff>0</xdr:rowOff>
                  </from>
                  <to>
                    <xdr:col>9</xdr:col>
                    <xdr:colOff>123825</xdr:colOff>
                    <xdr:row>8</xdr:row>
                    <xdr:rowOff>9525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8</xdr:col>
                    <xdr:colOff>9525</xdr:colOff>
                    <xdr:row>8</xdr:row>
                    <xdr:rowOff>0</xdr:rowOff>
                  </from>
                  <to>
                    <xdr:col>9</xdr:col>
                    <xdr:colOff>123825</xdr:colOff>
                    <xdr:row>9</xdr:row>
                    <xdr:rowOff>9525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8</xdr:col>
                    <xdr:colOff>9525</xdr:colOff>
                    <xdr:row>9</xdr:row>
                    <xdr:rowOff>0</xdr:rowOff>
                  </from>
                  <to>
                    <xdr:col>9</xdr:col>
                    <xdr:colOff>123825</xdr:colOff>
                    <xdr:row>10</xdr:row>
                    <xdr:rowOff>9525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8</xdr:col>
                    <xdr:colOff>9525</xdr:colOff>
                    <xdr:row>10</xdr:row>
                    <xdr:rowOff>0</xdr:rowOff>
                  </from>
                  <to>
                    <xdr:col>9</xdr:col>
                    <xdr:colOff>123825</xdr:colOff>
                    <xdr:row>11</xdr:row>
                    <xdr:rowOff>9525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8</xdr:col>
                    <xdr:colOff>9525</xdr:colOff>
                    <xdr:row>11</xdr:row>
                    <xdr:rowOff>0</xdr:rowOff>
                  </from>
                  <to>
                    <xdr:col>9</xdr:col>
                    <xdr:colOff>123825</xdr:colOff>
                    <xdr:row>12</xdr:row>
                    <xdr:rowOff>9525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8</xdr:col>
                    <xdr:colOff>9525</xdr:colOff>
                    <xdr:row>12</xdr:row>
                    <xdr:rowOff>0</xdr:rowOff>
                  </from>
                  <to>
                    <xdr:col>9</xdr:col>
                    <xdr:colOff>123825</xdr:colOff>
                    <xdr:row>13</xdr:row>
                    <xdr:rowOff>9525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8</xdr:col>
                    <xdr:colOff>9525</xdr:colOff>
                    <xdr:row>13</xdr:row>
                    <xdr:rowOff>0</xdr:rowOff>
                  </from>
                  <to>
                    <xdr:col>9</xdr:col>
                    <xdr:colOff>123825</xdr:colOff>
                    <xdr:row>14</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8</xdr:col>
                    <xdr:colOff>9525</xdr:colOff>
                    <xdr:row>14</xdr:row>
                    <xdr:rowOff>0</xdr:rowOff>
                  </from>
                  <to>
                    <xdr:col>9</xdr:col>
                    <xdr:colOff>123825</xdr:colOff>
                    <xdr:row>15</xdr:row>
                    <xdr:rowOff>9525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8</xdr:col>
                    <xdr:colOff>9525</xdr:colOff>
                    <xdr:row>15</xdr:row>
                    <xdr:rowOff>0</xdr:rowOff>
                  </from>
                  <to>
                    <xdr:col>9</xdr:col>
                    <xdr:colOff>123825</xdr:colOff>
                    <xdr:row>16</xdr:row>
                    <xdr:rowOff>9525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8</xdr:col>
                    <xdr:colOff>9525</xdr:colOff>
                    <xdr:row>16</xdr:row>
                    <xdr:rowOff>0</xdr:rowOff>
                  </from>
                  <to>
                    <xdr:col>9</xdr:col>
                    <xdr:colOff>123825</xdr:colOff>
                    <xdr:row>17</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8</xdr:col>
                    <xdr:colOff>9525</xdr:colOff>
                    <xdr:row>17</xdr:row>
                    <xdr:rowOff>0</xdr:rowOff>
                  </from>
                  <to>
                    <xdr:col>9</xdr:col>
                    <xdr:colOff>123825</xdr:colOff>
                    <xdr:row>18</xdr:row>
                    <xdr:rowOff>9525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8</xdr:col>
                    <xdr:colOff>9525</xdr:colOff>
                    <xdr:row>18</xdr:row>
                    <xdr:rowOff>0</xdr:rowOff>
                  </from>
                  <to>
                    <xdr:col>9</xdr:col>
                    <xdr:colOff>123825</xdr:colOff>
                    <xdr:row>19</xdr:row>
                    <xdr:rowOff>9525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8</xdr:col>
                    <xdr:colOff>9525</xdr:colOff>
                    <xdr:row>19</xdr:row>
                    <xdr:rowOff>0</xdr:rowOff>
                  </from>
                  <to>
                    <xdr:col>9</xdr:col>
                    <xdr:colOff>123825</xdr:colOff>
                    <xdr:row>20</xdr:row>
                    <xdr:rowOff>9525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8</xdr:col>
                    <xdr:colOff>9525</xdr:colOff>
                    <xdr:row>20</xdr:row>
                    <xdr:rowOff>0</xdr:rowOff>
                  </from>
                  <to>
                    <xdr:col>9</xdr:col>
                    <xdr:colOff>123825</xdr:colOff>
                    <xdr:row>21</xdr:row>
                    <xdr:rowOff>9525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17</xdr:col>
                    <xdr:colOff>9525</xdr:colOff>
                    <xdr:row>5</xdr:row>
                    <xdr:rowOff>0</xdr:rowOff>
                  </from>
                  <to>
                    <xdr:col>18</xdr:col>
                    <xdr:colOff>123825</xdr:colOff>
                    <xdr:row>6</xdr:row>
                    <xdr:rowOff>9525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17</xdr:col>
                    <xdr:colOff>9525</xdr:colOff>
                    <xdr:row>6</xdr:row>
                    <xdr:rowOff>0</xdr:rowOff>
                  </from>
                  <to>
                    <xdr:col>18</xdr:col>
                    <xdr:colOff>123825</xdr:colOff>
                    <xdr:row>7</xdr:row>
                    <xdr:rowOff>9525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17</xdr:col>
                    <xdr:colOff>9525</xdr:colOff>
                    <xdr:row>7</xdr:row>
                    <xdr:rowOff>0</xdr:rowOff>
                  </from>
                  <to>
                    <xdr:col>18</xdr:col>
                    <xdr:colOff>123825</xdr:colOff>
                    <xdr:row>8</xdr:row>
                    <xdr:rowOff>9525</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17</xdr:col>
                    <xdr:colOff>9525</xdr:colOff>
                    <xdr:row>8</xdr:row>
                    <xdr:rowOff>0</xdr:rowOff>
                  </from>
                  <to>
                    <xdr:col>18</xdr:col>
                    <xdr:colOff>123825</xdr:colOff>
                    <xdr:row>9</xdr:row>
                    <xdr:rowOff>9525</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17</xdr:col>
                    <xdr:colOff>9525</xdr:colOff>
                    <xdr:row>9</xdr:row>
                    <xdr:rowOff>0</xdr:rowOff>
                  </from>
                  <to>
                    <xdr:col>18</xdr:col>
                    <xdr:colOff>123825</xdr:colOff>
                    <xdr:row>10</xdr:row>
                    <xdr:rowOff>9525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17</xdr:col>
                    <xdr:colOff>9525</xdr:colOff>
                    <xdr:row>10</xdr:row>
                    <xdr:rowOff>0</xdr:rowOff>
                  </from>
                  <to>
                    <xdr:col>18</xdr:col>
                    <xdr:colOff>123825</xdr:colOff>
                    <xdr:row>11</xdr:row>
                    <xdr:rowOff>9525</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17</xdr:col>
                    <xdr:colOff>9525</xdr:colOff>
                    <xdr:row>11</xdr:row>
                    <xdr:rowOff>0</xdr:rowOff>
                  </from>
                  <to>
                    <xdr:col>18</xdr:col>
                    <xdr:colOff>123825</xdr:colOff>
                    <xdr:row>12</xdr:row>
                    <xdr:rowOff>9525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17</xdr:col>
                    <xdr:colOff>9525</xdr:colOff>
                    <xdr:row>12</xdr:row>
                    <xdr:rowOff>0</xdr:rowOff>
                  </from>
                  <to>
                    <xdr:col>18</xdr:col>
                    <xdr:colOff>123825</xdr:colOff>
                    <xdr:row>13</xdr:row>
                    <xdr:rowOff>9525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17</xdr:col>
                    <xdr:colOff>9525</xdr:colOff>
                    <xdr:row>13</xdr:row>
                    <xdr:rowOff>0</xdr:rowOff>
                  </from>
                  <to>
                    <xdr:col>18</xdr:col>
                    <xdr:colOff>123825</xdr:colOff>
                    <xdr:row>14</xdr:row>
                    <xdr:rowOff>9525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17</xdr:col>
                    <xdr:colOff>9525</xdr:colOff>
                    <xdr:row>14</xdr:row>
                    <xdr:rowOff>0</xdr:rowOff>
                  </from>
                  <to>
                    <xdr:col>18</xdr:col>
                    <xdr:colOff>123825</xdr:colOff>
                    <xdr:row>15</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17</xdr:col>
                    <xdr:colOff>9525</xdr:colOff>
                    <xdr:row>15</xdr:row>
                    <xdr:rowOff>0</xdr:rowOff>
                  </from>
                  <to>
                    <xdr:col>18</xdr:col>
                    <xdr:colOff>123825</xdr:colOff>
                    <xdr:row>16</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17</xdr:col>
                    <xdr:colOff>9525</xdr:colOff>
                    <xdr:row>16</xdr:row>
                    <xdr:rowOff>0</xdr:rowOff>
                  </from>
                  <to>
                    <xdr:col>18</xdr:col>
                    <xdr:colOff>123825</xdr:colOff>
                    <xdr:row>17</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17</xdr:col>
                    <xdr:colOff>9525</xdr:colOff>
                    <xdr:row>17</xdr:row>
                    <xdr:rowOff>0</xdr:rowOff>
                  </from>
                  <to>
                    <xdr:col>18</xdr:col>
                    <xdr:colOff>123825</xdr:colOff>
                    <xdr:row>18</xdr:row>
                    <xdr:rowOff>9525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17</xdr:col>
                    <xdr:colOff>9525</xdr:colOff>
                    <xdr:row>18</xdr:row>
                    <xdr:rowOff>0</xdr:rowOff>
                  </from>
                  <to>
                    <xdr:col>18</xdr:col>
                    <xdr:colOff>123825</xdr:colOff>
                    <xdr:row>19</xdr:row>
                    <xdr:rowOff>9525</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17</xdr:col>
                    <xdr:colOff>9525</xdr:colOff>
                    <xdr:row>19</xdr:row>
                    <xdr:rowOff>0</xdr:rowOff>
                  </from>
                  <to>
                    <xdr:col>18</xdr:col>
                    <xdr:colOff>123825</xdr:colOff>
                    <xdr:row>20</xdr:row>
                    <xdr:rowOff>9525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17</xdr:col>
                    <xdr:colOff>9525</xdr:colOff>
                    <xdr:row>20</xdr:row>
                    <xdr:rowOff>0</xdr:rowOff>
                  </from>
                  <to>
                    <xdr:col>18</xdr:col>
                    <xdr:colOff>123825</xdr:colOff>
                    <xdr:row>21</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1"/>
  <sheetViews>
    <sheetView view="pageBreakPreview" zoomScale="85" zoomScaleNormal="100" zoomScaleSheetLayoutView="85" workbookViewId="0">
      <selection activeCell="B11" sqref="B11:C11"/>
    </sheetView>
  </sheetViews>
  <sheetFormatPr defaultRowHeight="13.5"/>
  <cols>
    <col min="1" max="1" width="3.5" customWidth="1"/>
    <col min="2" max="2" width="4.125" customWidth="1"/>
    <col min="9" max="9" width="13.5" customWidth="1"/>
    <col min="10" max="10" width="15.75" customWidth="1"/>
    <col min="11" max="11" width="23.875" customWidth="1"/>
  </cols>
  <sheetData>
    <row r="1" spans="1:12" ht="37.5" customHeight="1">
      <c r="A1" s="194" t="s">
        <v>98</v>
      </c>
      <c r="B1" s="194"/>
      <c r="C1" s="194"/>
      <c r="D1" s="194"/>
      <c r="E1" s="194"/>
      <c r="F1" s="194"/>
      <c r="G1" s="194"/>
      <c r="H1" s="194"/>
      <c r="I1" s="194"/>
      <c r="J1" s="194"/>
    </row>
    <row r="2" spans="1:12" ht="22.5" customHeight="1">
      <c r="A2" s="117"/>
      <c r="B2" s="117"/>
      <c r="C2" s="117"/>
      <c r="D2" s="117"/>
      <c r="E2" s="117"/>
      <c r="F2" s="193" t="s">
        <v>62</v>
      </c>
      <c r="G2" s="193"/>
      <c r="H2" s="192" t="str">
        <f>IF(+結成届!$D$20&lt;&gt;"",+結成届!$D$20,"")</f>
        <v/>
      </c>
      <c r="I2" s="192"/>
      <c r="J2" s="192"/>
    </row>
    <row r="3" spans="1:12" ht="22.5" customHeight="1">
      <c r="A3" s="117"/>
      <c r="B3" s="117"/>
      <c r="C3" s="117"/>
      <c r="D3" s="117"/>
      <c r="E3" s="117"/>
      <c r="F3" s="117"/>
      <c r="G3" s="117"/>
      <c r="H3" s="117"/>
      <c r="I3" s="117"/>
      <c r="J3" s="117"/>
    </row>
    <row r="4" spans="1:12" ht="24.95" customHeight="1">
      <c r="A4" s="195" t="s">
        <v>28</v>
      </c>
      <c r="B4" s="116"/>
      <c r="C4" s="118" t="s">
        <v>22</v>
      </c>
      <c r="D4" s="118" t="s">
        <v>23</v>
      </c>
      <c r="E4" s="118" t="s">
        <v>24</v>
      </c>
      <c r="F4" s="118" t="s">
        <v>25</v>
      </c>
      <c r="G4" s="118" t="s">
        <v>26</v>
      </c>
      <c r="H4" s="119" t="s">
        <v>109</v>
      </c>
      <c r="I4" s="118" t="s">
        <v>108</v>
      </c>
      <c r="J4" s="118" t="s">
        <v>27</v>
      </c>
      <c r="K4" s="118" t="s">
        <v>255</v>
      </c>
      <c r="L4" s="1"/>
    </row>
    <row r="5" spans="1:12" ht="30" customHeight="1">
      <c r="A5" s="196"/>
      <c r="B5" s="118" t="s">
        <v>49</v>
      </c>
      <c r="C5" s="116">
        <f>COUNTIFS('会員名簿（学内）'!C5:C154,"人文学部",'会員名簿（学内）'!F5:F154,"男")+COUNTIFS('会員名簿（学内）'!C5:C154,"人文社会科学研究科",'会員名簿（学内）'!F5:F154,"男")</f>
        <v>0</v>
      </c>
      <c r="D5" s="116">
        <f>COUNTIFS('会員名簿（学内）'!C5:C154,"教育学部",'会員名簿（学内）'!F5:F154,"男")+COUNTIFS('会員名簿（学内）'!C5:C154,"教育学研究科",'会員名簿（学内）'!F5:F154,"男")</f>
        <v>0</v>
      </c>
      <c r="E5" s="116">
        <f>COUNTIFS('会員名簿（学内）'!C5:C154,"医学部",'会員名簿（学内）'!F5:F154,"男")+COUNTIFS('会員名簿（学内）'!C5:C154,"医学系研究科",'会員名簿（学内）'!F5:F154,"男")</f>
        <v>0</v>
      </c>
      <c r="F5" s="116">
        <f>COUNTIFS('会員名簿（学内）'!C5:C154,"工学部",'会員名簿（学内）'!F5:F154,"男")+COUNTIFS('会員名簿（学内）'!C5:C154,"工学研究科",'会員名簿（学内）'!F5:F154,"男")</f>
        <v>0</v>
      </c>
      <c r="G5" s="116">
        <f>COUNTIFS('会員名簿（学内）'!C5:C154,"生物資源学部",'会員名簿（学内）'!F5:F154,"男")+COUNTIFS('会員名簿（学内）'!C5:C154,"生物資源学研究科",'会員名簿（学内）'!F5:F154,"男")</f>
        <v>0</v>
      </c>
      <c r="H5" s="116">
        <f>COUNTIFS('会員名簿（学内）'!C5:C154,"地域イノベーション学研究科",'会員名簿（学内）'!F5:F154,"男")</f>
        <v>0</v>
      </c>
      <c r="I5" s="116">
        <f>COUNTIFS('会員名簿（学外）'!C5:C54,"&lt;&gt;",'会員名簿（学外）'!G5:G54,"男")</f>
        <v>0</v>
      </c>
      <c r="J5" s="116">
        <f>SUM(C5:H5)</f>
        <v>0</v>
      </c>
      <c r="K5" s="116">
        <f>SUM(C5:I5)</f>
        <v>0</v>
      </c>
      <c r="L5" s="1"/>
    </row>
    <row r="6" spans="1:12" ht="30" customHeight="1">
      <c r="A6" s="196"/>
      <c r="B6" s="118" t="s">
        <v>50</v>
      </c>
      <c r="C6" s="116">
        <f>COUNTIFS('会員名簿（学内）'!C5:C154,"人文学部",'会員名簿（学内）'!F5:F154,"女")+COUNTIFS('会員名簿（学内）'!C5:C154,"人文社会科学研究科",'会員名簿（学内）'!F5:F154,"女")</f>
        <v>0</v>
      </c>
      <c r="D6" s="116">
        <f>COUNTIFS('会員名簿（学内）'!C5:C154,"教育学部",'会員名簿（学内）'!F5:F154,"女")+COUNTIFS('会員名簿（学内）'!C5:C154,"教育学研究科",'会員名簿（学内）'!F5:F154,"女")</f>
        <v>0</v>
      </c>
      <c r="E6" s="116">
        <f>COUNTIFS('会員名簿（学内）'!C5:C154,"医学部",'会員名簿（学内）'!F5:F154,"女")+COUNTIFS('会員名簿（学内）'!C5:C154,"医学系研究科",'会員名簿（学内）'!F5:F154,"女")</f>
        <v>0</v>
      </c>
      <c r="F6" s="116">
        <f>COUNTIFS('会員名簿（学内）'!C5:C154,"工学部",'会員名簿（学内）'!F5:F154,"女")+COUNTIFS('会員名簿（学内）'!C5:C154,"工学研究科",'会員名簿（学内）'!F5:F154,"女")</f>
        <v>0</v>
      </c>
      <c r="G6" s="116">
        <f>COUNTIFS('会員名簿（学内）'!C5:C154,"生物資源学部",'会員名簿（学内）'!F5:F154,"女")+COUNTIFS('会員名簿（学内）'!C5:C154,"生物資源学研究科",'会員名簿（学内）'!F5:F154,"女")</f>
        <v>0</v>
      </c>
      <c r="H6" s="116">
        <f>COUNTIFS('会員名簿（学内）'!C5:C154,"地域イノベーション学研究科",'会員名簿（学内）'!F5:F154,"女")</f>
        <v>0</v>
      </c>
      <c r="I6" s="116">
        <f>COUNTIFS('会員名簿（学外）'!C5:C54,"&lt;&gt;",'会員名簿（学外）'!G5:G54,"女")</f>
        <v>0</v>
      </c>
      <c r="J6" s="116">
        <f t="shared" ref="J6:J7" si="0">SUM(C6:H6)</f>
        <v>0</v>
      </c>
      <c r="K6" s="116">
        <f t="shared" ref="K6:K7" si="1">SUM(C6:I6)</f>
        <v>0</v>
      </c>
      <c r="L6" s="1"/>
    </row>
    <row r="7" spans="1:12" ht="30" customHeight="1">
      <c r="A7" s="197"/>
      <c r="B7" s="118" t="s">
        <v>27</v>
      </c>
      <c r="C7" s="116">
        <f t="shared" ref="C7:H7" si="2">SUM(C5:C6)</f>
        <v>0</v>
      </c>
      <c r="D7" s="116">
        <f t="shared" si="2"/>
        <v>0</v>
      </c>
      <c r="E7" s="116">
        <f t="shared" si="2"/>
        <v>0</v>
      </c>
      <c r="F7" s="116">
        <f t="shared" si="2"/>
        <v>0</v>
      </c>
      <c r="G7" s="116">
        <f t="shared" si="2"/>
        <v>0</v>
      </c>
      <c r="H7" s="116">
        <f t="shared" si="2"/>
        <v>0</v>
      </c>
      <c r="I7" s="116">
        <f>SUM(I5:I6)</f>
        <v>0</v>
      </c>
      <c r="J7" s="116">
        <f t="shared" si="0"/>
        <v>0</v>
      </c>
      <c r="K7" s="116">
        <f t="shared" si="1"/>
        <v>0</v>
      </c>
      <c r="L7" s="1"/>
    </row>
    <row r="8" spans="1:12">
      <c r="A8" s="1"/>
      <c r="B8" s="1"/>
      <c r="C8" s="1"/>
      <c r="D8" s="1"/>
      <c r="E8" s="1"/>
      <c r="F8" s="1"/>
      <c r="G8" s="1"/>
      <c r="H8" s="1"/>
      <c r="I8" s="1"/>
      <c r="J8" s="1"/>
    </row>
    <row r="9" spans="1:12">
      <c r="A9" s="1"/>
      <c r="B9" s="1"/>
      <c r="C9" s="1"/>
      <c r="D9" s="1"/>
      <c r="E9" s="1"/>
      <c r="F9" s="1"/>
      <c r="G9" s="1"/>
      <c r="H9" s="1"/>
      <c r="I9" s="1"/>
      <c r="J9" s="1"/>
    </row>
    <row r="10" spans="1:12" ht="30" customHeight="1">
      <c r="A10" s="198" t="s">
        <v>57</v>
      </c>
      <c r="B10" s="191" t="s">
        <v>29</v>
      </c>
      <c r="C10" s="190"/>
      <c r="D10" s="189" t="s">
        <v>184</v>
      </c>
      <c r="E10" s="190"/>
      <c r="F10" s="191" t="s">
        <v>30</v>
      </c>
      <c r="G10" s="190"/>
      <c r="H10" s="42" t="s">
        <v>31</v>
      </c>
      <c r="I10" s="42" t="s">
        <v>32</v>
      </c>
      <c r="J10" s="42" t="s">
        <v>33</v>
      </c>
    </row>
    <row r="11" spans="1:12" ht="50.1" customHeight="1">
      <c r="A11" s="199"/>
      <c r="B11" s="187"/>
      <c r="C11" s="188"/>
      <c r="D11" s="187"/>
      <c r="E11" s="188"/>
      <c r="F11" s="187"/>
      <c r="G11" s="188"/>
      <c r="H11" s="39"/>
      <c r="I11" s="39"/>
      <c r="J11" s="39"/>
    </row>
    <row r="12" spans="1:12" ht="50.1" customHeight="1">
      <c r="A12" s="199"/>
      <c r="B12" s="187"/>
      <c r="C12" s="188"/>
      <c r="D12" s="187"/>
      <c r="E12" s="188"/>
      <c r="F12" s="187"/>
      <c r="G12" s="188"/>
      <c r="H12" s="39"/>
      <c r="I12" s="39"/>
      <c r="J12" s="39"/>
    </row>
    <row r="13" spans="1:12" ht="50.1" customHeight="1">
      <c r="A13" s="199"/>
      <c r="B13" s="187"/>
      <c r="C13" s="188"/>
      <c r="D13" s="187"/>
      <c r="E13" s="188"/>
      <c r="F13" s="187"/>
      <c r="G13" s="188"/>
      <c r="H13" s="39"/>
      <c r="I13" s="39"/>
      <c r="J13" s="39"/>
    </row>
    <row r="14" spans="1:12" ht="50.1" customHeight="1">
      <c r="A14" s="199"/>
      <c r="B14" s="187"/>
      <c r="C14" s="188"/>
      <c r="D14" s="187"/>
      <c r="E14" s="188"/>
      <c r="F14" s="187"/>
      <c r="G14" s="188"/>
      <c r="H14" s="39"/>
      <c r="I14" s="39"/>
      <c r="J14" s="39"/>
    </row>
    <row r="15" spans="1:12" ht="50.1" customHeight="1">
      <c r="A15" s="199"/>
      <c r="B15" s="187"/>
      <c r="C15" s="188"/>
      <c r="D15" s="187"/>
      <c r="E15" s="188"/>
      <c r="F15" s="187"/>
      <c r="G15" s="188"/>
      <c r="H15" s="39"/>
      <c r="I15" s="39"/>
      <c r="J15" s="39"/>
    </row>
    <row r="16" spans="1:12" ht="50.1" customHeight="1">
      <c r="A16" s="199"/>
      <c r="B16" s="187"/>
      <c r="C16" s="188"/>
      <c r="D16" s="187"/>
      <c r="E16" s="188"/>
      <c r="F16" s="187"/>
      <c r="G16" s="188"/>
      <c r="H16" s="39"/>
      <c r="I16" s="39"/>
      <c r="J16" s="39"/>
    </row>
    <row r="17" spans="1:10" ht="50.1" customHeight="1">
      <c r="A17" s="199"/>
      <c r="B17" s="187"/>
      <c r="C17" s="188"/>
      <c r="D17" s="187"/>
      <c r="E17" s="188"/>
      <c r="F17" s="187"/>
      <c r="G17" s="188"/>
      <c r="H17" s="39"/>
      <c r="I17" s="39"/>
      <c r="J17" s="39"/>
    </row>
    <row r="18" spans="1:10" ht="50.1" customHeight="1">
      <c r="A18" s="200"/>
      <c r="B18" s="187"/>
      <c r="C18" s="188"/>
      <c r="D18" s="187"/>
      <c r="E18" s="188"/>
      <c r="F18" s="187"/>
      <c r="G18" s="188"/>
      <c r="H18" s="39"/>
      <c r="I18" s="39"/>
      <c r="J18" s="39"/>
    </row>
    <row r="20" spans="1:10" ht="18" customHeight="1">
      <c r="A20" t="s">
        <v>117</v>
      </c>
    </row>
    <row r="21" spans="1:10" ht="18" customHeight="1">
      <c r="A21" t="s">
        <v>116</v>
      </c>
    </row>
  </sheetData>
  <sheetProtection sheet="1" selectLockedCells="1"/>
  <mergeCells count="32">
    <mergeCell ref="H2:J2"/>
    <mergeCell ref="F2:G2"/>
    <mergeCell ref="A1:J1"/>
    <mergeCell ref="F16:G16"/>
    <mergeCell ref="A4:A7"/>
    <mergeCell ref="B10:C10"/>
    <mergeCell ref="D11:E11"/>
    <mergeCell ref="A10:A18"/>
    <mergeCell ref="F11:G11"/>
    <mergeCell ref="F17:G17"/>
    <mergeCell ref="F15:G15"/>
    <mergeCell ref="B14:C14"/>
    <mergeCell ref="D14:E14"/>
    <mergeCell ref="F14:G14"/>
    <mergeCell ref="B18:C18"/>
    <mergeCell ref="B12:C12"/>
    <mergeCell ref="B17:C17"/>
    <mergeCell ref="D17:E17"/>
    <mergeCell ref="F18:G18"/>
    <mergeCell ref="D10:E10"/>
    <mergeCell ref="F10:G10"/>
    <mergeCell ref="B11:C11"/>
    <mergeCell ref="F12:G12"/>
    <mergeCell ref="F13:G13"/>
    <mergeCell ref="D18:E18"/>
    <mergeCell ref="B13:C13"/>
    <mergeCell ref="B16:C16"/>
    <mergeCell ref="D12:E12"/>
    <mergeCell ref="D13:E13"/>
    <mergeCell ref="B15:C15"/>
    <mergeCell ref="D15:E15"/>
    <mergeCell ref="D16:E16"/>
  </mergeCells>
  <phoneticPr fontId="1"/>
  <pageMargins left="0.9055118110236221" right="0.31496062992125984"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
  <sheetViews>
    <sheetView view="pageBreakPreview" zoomScale="85" zoomScaleNormal="100" zoomScaleSheetLayoutView="85" workbookViewId="0">
      <selection activeCell="B10" sqref="B10:C10"/>
    </sheetView>
  </sheetViews>
  <sheetFormatPr defaultRowHeight="13.5"/>
  <cols>
    <col min="1" max="1" width="3.5" customWidth="1"/>
    <col min="2" max="2" width="4.125" customWidth="1"/>
    <col min="9" max="9" width="20.625" customWidth="1"/>
    <col min="10" max="10" width="35.625" customWidth="1"/>
  </cols>
  <sheetData>
    <row r="1" spans="1:10" ht="37.5" customHeight="1">
      <c r="A1" s="201" t="s">
        <v>163</v>
      </c>
      <c r="B1" s="201"/>
      <c r="C1" s="201"/>
      <c r="D1" s="201"/>
      <c r="E1" s="201"/>
      <c r="F1" s="201"/>
      <c r="G1" s="201"/>
      <c r="H1" s="201"/>
      <c r="I1" s="201"/>
      <c r="J1" s="201"/>
    </row>
    <row r="2" spans="1:10" ht="22.5" customHeight="1">
      <c r="A2" s="1"/>
      <c r="B2" s="1"/>
      <c r="C2" s="1"/>
      <c r="D2" s="1"/>
      <c r="E2" s="1"/>
      <c r="F2" s="158" t="s">
        <v>62</v>
      </c>
      <c r="G2" s="158"/>
      <c r="H2" s="202" t="str">
        <f>IF(+結成届!$D$20&lt;&gt;"",+結成届!$D$20,"")</f>
        <v/>
      </c>
      <c r="I2" s="202"/>
      <c r="J2" s="202"/>
    </row>
    <row r="3" spans="1:10" ht="22.5" customHeight="1">
      <c r="A3" s="1"/>
      <c r="B3" s="1"/>
      <c r="C3" s="1"/>
      <c r="D3" s="1"/>
      <c r="E3" s="1"/>
      <c r="F3" s="1"/>
      <c r="G3" s="1"/>
      <c r="H3" s="1"/>
      <c r="I3" s="1"/>
      <c r="J3" s="1"/>
    </row>
    <row r="4" spans="1:10" ht="22.5" customHeight="1">
      <c r="A4" s="1"/>
      <c r="B4" s="1">
        <v>1</v>
      </c>
      <c r="C4" s="1" t="s">
        <v>68</v>
      </c>
      <c r="D4" s="1"/>
      <c r="E4" s="1"/>
      <c r="F4" s="1"/>
      <c r="G4" s="1"/>
      <c r="H4" s="1"/>
      <c r="I4" s="1"/>
      <c r="J4" s="1"/>
    </row>
    <row r="5" spans="1:10" ht="22.5" customHeight="1">
      <c r="A5" s="1"/>
      <c r="B5" s="1">
        <v>2</v>
      </c>
      <c r="C5" t="s">
        <v>69</v>
      </c>
      <c r="D5" s="1"/>
      <c r="E5" s="1"/>
      <c r="F5" s="1"/>
      <c r="G5" s="1"/>
      <c r="H5" s="1"/>
      <c r="I5" s="1"/>
      <c r="J5" s="1"/>
    </row>
    <row r="6" spans="1:10" ht="21" customHeight="1">
      <c r="A6" s="1"/>
      <c r="B6" s="1">
        <v>3</v>
      </c>
      <c r="C6" t="s">
        <v>185</v>
      </c>
      <c r="F6" s="1"/>
      <c r="G6" s="1"/>
      <c r="H6" s="1"/>
      <c r="I6" s="1"/>
      <c r="J6" s="1"/>
    </row>
    <row r="7" spans="1:10" ht="21" customHeight="1">
      <c r="A7" s="1"/>
      <c r="B7" t="s">
        <v>164</v>
      </c>
      <c r="F7" s="1"/>
      <c r="G7" s="1"/>
      <c r="H7" s="1"/>
      <c r="I7" s="1"/>
      <c r="J7" s="1"/>
    </row>
    <row r="8" spans="1:10">
      <c r="A8" s="1"/>
      <c r="B8" s="1"/>
      <c r="C8" s="1"/>
      <c r="D8" s="1"/>
      <c r="E8" s="1"/>
      <c r="F8" s="1"/>
      <c r="G8" s="1"/>
      <c r="H8" s="1"/>
      <c r="I8" s="1"/>
      <c r="J8" s="1"/>
    </row>
    <row r="9" spans="1:10" ht="30" customHeight="1">
      <c r="A9" s="198" t="s">
        <v>67</v>
      </c>
      <c r="B9" s="203" t="s">
        <v>29</v>
      </c>
      <c r="C9" s="204"/>
      <c r="D9" s="205" t="s">
        <v>184</v>
      </c>
      <c r="E9" s="204"/>
      <c r="F9" s="203" t="s">
        <v>30</v>
      </c>
      <c r="G9" s="204"/>
      <c r="H9" s="10" t="s">
        <v>31</v>
      </c>
      <c r="I9" s="10" t="s">
        <v>4</v>
      </c>
      <c r="J9" s="10" t="s">
        <v>33</v>
      </c>
    </row>
    <row r="10" spans="1:10" s="30" customFormat="1" ht="50.1" customHeight="1">
      <c r="A10" s="200"/>
      <c r="B10" s="206"/>
      <c r="C10" s="207"/>
      <c r="D10" s="206"/>
      <c r="E10" s="207"/>
      <c r="F10" s="206"/>
      <c r="G10" s="207"/>
      <c r="H10" s="31"/>
      <c r="I10" s="31"/>
      <c r="J10" s="31"/>
    </row>
    <row r="12" spans="1:10" ht="21" customHeight="1">
      <c r="B12" t="s">
        <v>118</v>
      </c>
    </row>
    <row r="13" spans="1:10">
      <c r="B13" t="s">
        <v>70</v>
      </c>
    </row>
  </sheetData>
  <mergeCells count="10">
    <mergeCell ref="A1:J1"/>
    <mergeCell ref="F2:G2"/>
    <mergeCell ref="H2:J2"/>
    <mergeCell ref="A9:A10"/>
    <mergeCell ref="B9:C9"/>
    <mergeCell ref="D9:E9"/>
    <mergeCell ref="F9:G9"/>
    <mergeCell ref="B10:C10"/>
    <mergeCell ref="D10:E10"/>
    <mergeCell ref="F10:G10"/>
  </mergeCells>
  <phoneticPr fontId="4"/>
  <pageMargins left="0.9055118110236221" right="0.31496062992125984" top="0.55118110236220474"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05"/>
  <sheetViews>
    <sheetView zoomScale="85" zoomScaleNormal="85" workbookViewId="0">
      <selection activeCell="D7" sqref="D7"/>
    </sheetView>
  </sheetViews>
  <sheetFormatPr defaultRowHeight="13.5"/>
  <cols>
    <col min="1" max="1" width="5.5" bestFit="1" customWidth="1"/>
    <col min="2" max="2" width="18.625" customWidth="1"/>
    <col min="3" max="3" width="23.875" customWidth="1"/>
    <col min="4" max="4" width="17.5" customWidth="1"/>
    <col min="5" max="6" width="6.625" customWidth="1"/>
    <col min="7" max="7" width="13.625" customWidth="1"/>
    <col min="8" max="8" width="21.625" customWidth="1"/>
    <col min="9" max="9" width="13.625" customWidth="1"/>
    <col min="10" max="10" width="11.5" customWidth="1"/>
    <col min="11" max="11" width="14.375" customWidth="1"/>
    <col min="12" max="12" width="13.25" hidden="1" customWidth="1"/>
    <col min="13" max="13" width="9.75" hidden="1" customWidth="1"/>
    <col min="14" max="14" width="10.75" hidden="1" customWidth="1"/>
    <col min="257" max="257" width="5.5" bestFit="1" customWidth="1"/>
    <col min="258" max="258" width="18.625" customWidth="1"/>
    <col min="259" max="259" width="23.875" customWidth="1"/>
    <col min="260" max="260" width="17.5" customWidth="1"/>
    <col min="261" max="262" width="6.625" customWidth="1"/>
    <col min="263" max="263" width="13.625" customWidth="1"/>
    <col min="264" max="264" width="21.625" customWidth="1"/>
    <col min="265" max="265" width="13.625" customWidth="1"/>
    <col min="266" max="266" width="11.5" customWidth="1"/>
    <col min="267" max="267" width="14.375" customWidth="1"/>
    <col min="268" max="270" width="0" hidden="1" customWidth="1"/>
    <col min="513" max="513" width="5.5" bestFit="1" customWidth="1"/>
    <col min="514" max="514" width="18.625" customWidth="1"/>
    <col min="515" max="515" width="23.875" customWidth="1"/>
    <col min="516" max="516" width="17.5" customWidth="1"/>
    <col min="517" max="518" width="6.625" customWidth="1"/>
    <col min="519" max="519" width="13.625" customWidth="1"/>
    <col min="520" max="520" width="21.625" customWidth="1"/>
    <col min="521" max="521" width="13.625" customWidth="1"/>
    <col min="522" max="522" width="11.5" customWidth="1"/>
    <col min="523" max="523" width="14.375" customWidth="1"/>
    <col min="524" max="526" width="0" hidden="1" customWidth="1"/>
    <col min="769" max="769" width="5.5" bestFit="1" customWidth="1"/>
    <col min="770" max="770" width="18.625" customWidth="1"/>
    <col min="771" max="771" width="23.875" customWidth="1"/>
    <col min="772" max="772" width="17.5" customWidth="1"/>
    <col min="773" max="774" width="6.625" customWidth="1"/>
    <col min="775" max="775" width="13.625" customWidth="1"/>
    <col min="776" max="776" width="21.625" customWidth="1"/>
    <col min="777" max="777" width="13.625" customWidth="1"/>
    <col min="778" max="778" width="11.5" customWidth="1"/>
    <col min="779" max="779" width="14.375" customWidth="1"/>
    <col min="780" max="782" width="0" hidden="1" customWidth="1"/>
    <col min="1025" max="1025" width="5.5" bestFit="1" customWidth="1"/>
    <col min="1026" max="1026" width="18.625" customWidth="1"/>
    <col min="1027" max="1027" width="23.875" customWidth="1"/>
    <col min="1028" max="1028" width="17.5" customWidth="1"/>
    <col min="1029" max="1030" width="6.625" customWidth="1"/>
    <col min="1031" max="1031" width="13.625" customWidth="1"/>
    <col min="1032" max="1032" width="21.625" customWidth="1"/>
    <col min="1033" max="1033" width="13.625" customWidth="1"/>
    <col min="1034" max="1034" width="11.5" customWidth="1"/>
    <col min="1035" max="1035" width="14.375" customWidth="1"/>
    <col min="1036" max="1038" width="0" hidden="1" customWidth="1"/>
    <col min="1281" max="1281" width="5.5" bestFit="1" customWidth="1"/>
    <col min="1282" max="1282" width="18.625" customWidth="1"/>
    <col min="1283" max="1283" width="23.875" customWidth="1"/>
    <col min="1284" max="1284" width="17.5" customWidth="1"/>
    <col min="1285" max="1286" width="6.625" customWidth="1"/>
    <col min="1287" max="1287" width="13.625" customWidth="1"/>
    <col min="1288" max="1288" width="21.625" customWidth="1"/>
    <col min="1289" max="1289" width="13.625" customWidth="1"/>
    <col min="1290" max="1290" width="11.5" customWidth="1"/>
    <col min="1291" max="1291" width="14.375" customWidth="1"/>
    <col min="1292" max="1294" width="0" hidden="1" customWidth="1"/>
    <col min="1537" max="1537" width="5.5" bestFit="1" customWidth="1"/>
    <col min="1538" max="1538" width="18.625" customWidth="1"/>
    <col min="1539" max="1539" width="23.875" customWidth="1"/>
    <col min="1540" max="1540" width="17.5" customWidth="1"/>
    <col min="1541" max="1542" width="6.625" customWidth="1"/>
    <col min="1543" max="1543" width="13.625" customWidth="1"/>
    <col min="1544" max="1544" width="21.625" customWidth="1"/>
    <col min="1545" max="1545" width="13.625" customWidth="1"/>
    <col min="1546" max="1546" width="11.5" customWidth="1"/>
    <col min="1547" max="1547" width="14.375" customWidth="1"/>
    <col min="1548" max="1550" width="0" hidden="1" customWidth="1"/>
    <col min="1793" max="1793" width="5.5" bestFit="1" customWidth="1"/>
    <col min="1794" max="1794" width="18.625" customWidth="1"/>
    <col min="1795" max="1795" width="23.875" customWidth="1"/>
    <col min="1796" max="1796" width="17.5" customWidth="1"/>
    <col min="1797" max="1798" width="6.625" customWidth="1"/>
    <col min="1799" max="1799" width="13.625" customWidth="1"/>
    <col min="1800" max="1800" width="21.625" customWidth="1"/>
    <col min="1801" max="1801" width="13.625" customWidth="1"/>
    <col min="1802" max="1802" width="11.5" customWidth="1"/>
    <col min="1803" max="1803" width="14.375" customWidth="1"/>
    <col min="1804" max="1806" width="0" hidden="1" customWidth="1"/>
    <col min="2049" max="2049" width="5.5" bestFit="1" customWidth="1"/>
    <col min="2050" max="2050" width="18.625" customWidth="1"/>
    <col min="2051" max="2051" width="23.875" customWidth="1"/>
    <col min="2052" max="2052" width="17.5" customWidth="1"/>
    <col min="2053" max="2054" width="6.625" customWidth="1"/>
    <col min="2055" max="2055" width="13.625" customWidth="1"/>
    <col min="2056" max="2056" width="21.625" customWidth="1"/>
    <col min="2057" max="2057" width="13.625" customWidth="1"/>
    <col min="2058" max="2058" width="11.5" customWidth="1"/>
    <col min="2059" max="2059" width="14.375" customWidth="1"/>
    <col min="2060" max="2062" width="0" hidden="1" customWidth="1"/>
    <col min="2305" max="2305" width="5.5" bestFit="1" customWidth="1"/>
    <col min="2306" max="2306" width="18.625" customWidth="1"/>
    <col min="2307" max="2307" width="23.875" customWidth="1"/>
    <col min="2308" max="2308" width="17.5" customWidth="1"/>
    <col min="2309" max="2310" width="6.625" customWidth="1"/>
    <col min="2311" max="2311" width="13.625" customWidth="1"/>
    <col min="2312" max="2312" width="21.625" customWidth="1"/>
    <col min="2313" max="2313" width="13.625" customWidth="1"/>
    <col min="2314" max="2314" width="11.5" customWidth="1"/>
    <col min="2315" max="2315" width="14.375" customWidth="1"/>
    <col min="2316" max="2318" width="0" hidden="1" customWidth="1"/>
    <col min="2561" max="2561" width="5.5" bestFit="1" customWidth="1"/>
    <col min="2562" max="2562" width="18.625" customWidth="1"/>
    <col min="2563" max="2563" width="23.875" customWidth="1"/>
    <col min="2564" max="2564" width="17.5" customWidth="1"/>
    <col min="2565" max="2566" width="6.625" customWidth="1"/>
    <col min="2567" max="2567" width="13.625" customWidth="1"/>
    <col min="2568" max="2568" width="21.625" customWidth="1"/>
    <col min="2569" max="2569" width="13.625" customWidth="1"/>
    <col min="2570" max="2570" width="11.5" customWidth="1"/>
    <col min="2571" max="2571" width="14.375" customWidth="1"/>
    <col min="2572" max="2574" width="0" hidden="1" customWidth="1"/>
    <col min="2817" max="2817" width="5.5" bestFit="1" customWidth="1"/>
    <col min="2818" max="2818" width="18.625" customWidth="1"/>
    <col min="2819" max="2819" width="23.875" customWidth="1"/>
    <col min="2820" max="2820" width="17.5" customWidth="1"/>
    <col min="2821" max="2822" width="6.625" customWidth="1"/>
    <col min="2823" max="2823" width="13.625" customWidth="1"/>
    <col min="2824" max="2824" width="21.625" customWidth="1"/>
    <col min="2825" max="2825" width="13.625" customWidth="1"/>
    <col min="2826" max="2826" width="11.5" customWidth="1"/>
    <col min="2827" max="2827" width="14.375" customWidth="1"/>
    <col min="2828" max="2830" width="0" hidden="1" customWidth="1"/>
    <col min="3073" max="3073" width="5.5" bestFit="1" customWidth="1"/>
    <col min="3074" max="3074" width="18.625" customWidth="1"/>
    <col min="3075" max="3075" width="23.875" customWidth="1"/>
    <col min="3076" max="3076" width="17.5" customWidth="1"/>
    <col min="3077" max="3078" width="6.625" customWidth="1"/>
    <col min="3079" max="3079" width="13.625" customWidth="1"/>
    <col min="3080" max="3080" width="21.625" customWidth="1"/>
    <col min="3081" max="3081" width="13.625" customWidth="1"/>
    <col min="3082" max="3082" width="11.5" customWidth="1"/>
    <col min="3083" max="3083" width="14.375" customWidth="1"/>
    <col min="3084" max="3086" width="0" hidden="1" customWidth="1"/>
    <col min="3329" max="3329" width="5.5" bestFit="1" customWidth="1"/>
    <col min="3330" max="3330" width="18.625" customWidth="1"/>
    <col min="3331" max="3331" width="23.875" customWidth="1"/>
    <col min="3332" max="3332" width="17.5" customWidth="1"/>
    <col min="3333" max="3334" width="6.625" customWidth="1"/>
    <col min="3335" max="3335" width="13.625" customWidth="1"/>
    <col min="3336" max="3336" width="21.625" customWidth="1"/>
    <col min="3337" max="3337" width="13.625" customWidth="1"/>
    <col min="3338" max="3338" width="11.5" customWidth="1"/>
    <col min="3339" max="3339" width="14.375" customWidth="1"/>
    <col min="3340" max="3342" width="0" hidden="1" customWidth="1"/>
    <col min="3585" max="3585" width="5.5" bestFit="1" customWidth="1"/>
    <col min="3586" max="3586" width="18.625" customWidth="1"/>
    <col min="3587" max="3587" width="23.875" customWidth="1"/>
    <col min="3588" max="3588" width="17.5" customWidth="1"/>
    <col min="3589" max="3590" width="6.625" customWidth="1"/>
    <col min="3591" max="3591" width="13.625" customWidth="1"/>
    <col min="3592" max="3592" width="21.625" customWidth="1"/>
    <col min="3593" max="3593" width="13.625" customWidth="1"/>
    <col min="3594" max="3594" width="11.5" customWidth="1"/>
    <col min="3595" max="3595" width="14.375" customWidth="1"/>
    <col min="3596" max="3598" width="0" hidden="1" customWidth="1"/>
    <col min="3841" max="3841" width="5.5" bestFit="1" customWidth="1"/>
    <col min="3842" max="3842" width="18.625" customWidth="1"/>
    <col min="3843" max="3843" width="23.875" customWidth="1"/>
    <col min="3844" max="3844" width="17.5" customWidth="1"/>
    <col min="3845" max="3846" width="6.625" customWidth="1"/>
    <col min="3847" max="3847" width="13.625" customWidth="1"/>
    <col min="3848" max="3848" width="21.625" customWidth="1"/>
    <col min="3849" max="3849" width="13.625" customWidth="1"/>
    <col min="3850" max="3850" width="11.5" customWidth="1"/>
    <col min="3851" max="3851" width="14.375" customWidth="1"/>
    <col min="3852" max="3854" width="0" hidden="1" customWidth="1"/>
    <col min="4097" max="4097" width="5.5" bestFit="1" customWidth="1"/>
    <col min="4098" max="4098" width="18.625" customWidth="1"/>
    <col min="4099" max="4099" width="23.875" customWidth="1"/>
    <col min="4100" max="4100" width="17.5" customWidth="1"/>
    <col min="4101" max="4102" width="6.625" customWidth="1"/>
    <col min="4103" max="4103" width="13.625" customWidth="1"/>
    <col min="4104" max="4104" width="21.625" customWidth="1"/>
    <col min="4105" max="4105" width="13.625" customWidth="1"/>
    <col min="4106" max="4106" width="11.5" customWidth="1"/>
    <col min="4107" max="4107" width="14.375" customWidth="1"/>
    <col min="4108" max="4110" width="0" hidden="1" customWidth="1"/>
    <col min="4353" max="4353" width="5.5" bestFit="1" customWidth="1"/>
    <col min="4354" max="4354" width="18.625" customWidth="1"/>
    <col min="4355" max="4355" width="23.875" customWidth="1"/>
    <col min="4356" max="4356" width="17.5" customWidth="1"/>
    <col min="4357" max="4358" width="6.625" customWidth="1"/>
    <col min="4359" max="4359" width="13.625" customWidth="1"/>
    <col min="4360" max="4360" width="21.625" customWidth="1"/>
    <col min="4361" max="4361" width="13.625" customWidth="1"/>
    <col min="4362" max="4362" width="11.5" customWidth="1"/>
    <col min="4363" max="4363" width="14.375" customWidth="1"/>
    <col min="4364" max="4366" width="0" hidden="1" customWidth="1"/>
    <col min="4609" max="4609" width="5.5" bestFit="1" customWidth="1"/>
    <col min="4610" max="4610" width="18.625" customWidth="1"/>
    <col min="4611" max="4611" width="23.875" customWidth="1"/>
    <col min="4612" max="4612" width="17.5" customWidth="1"/>
    <col min="4613" max="4614" width="6.625" customWidth="1"/>
    <col min="4615" max="4615" width="13.625" customWidth="1"/>
    <col min="4616" max="4616" width="21.625" customWidth="1"/>
    <col min="4617" max="4617" width="13.625" customWidth="1"/>
    <col min="4618" max="4618" width="11.5" customWidth="1"/>
    <col min="4619" max="4619" width="14.375" customWidth="1"/>
    <col min="4620" max="4622" width="0" hidden="1" customWidth="1"/>
    <col min="4865" max="4865" width="5.5" bestFit="1" customWidth="1"/>
    <col min="4866" max="4866" width="18.625" customWidth="1"/>
    <col min="4867" max="4867" width="23.875" customWidth="1"/>
    <col min="4868" max="4868" width="17.5" customWidth="1"/>
    <col min="4869" max="4870" width="6.625" customWidth="1"/>
    <col min="4871" max="4871" width="13.625" customWidth="1"/>
    <col min="4872" max="4872" width="21.625" customWidth="1"/>
    <col min="4873" max="4873" width="13.625" customWidth="1"/>
    <col min="4874" max="4874" width="11.5" customWidth="1"/>
    <col min="4875" max="4875" width="14.375" customWidth="1"/>
    <col min="4876" max="4878" width="0" hidden="1" customWidth="1"/>
    <col min="5121" max="5121" width="5.5" bestFit="1" customWidth="1"/>
    <col min="5122" max="5122" width="18.625" customWidth="1"/>
    <col min="5123" max="5123" width="23.875" customWidth="1"/>
    <col min="5124" max="5124" width="17.5" customWidth="1"/>
    <col min="5125" max="5126" width="6.625" customWidth="1"/>
    <col min="5127" max="5127" width="13.625" customWidth="1"/>
    <col min="5128" max="5128" width="21.625" customWidth="1"/>
    <col min="5129" max="5129" width="13.625" customWidth="1"/>
    <col min="5130" max="5130" width="11.5" customWidth="1"/>
    <col min="5131" max="5131" width="14.375" customWidth="1"/>
    <col min="5132" max="5134" width="0" hidden="1" customWidth="1"/>
    <col min="5377" max="5377" width="5.5" bestFit="1" customWidth="1"/>
    <col min="5378" max="5378" width="18.625" customWidth="1"/>
    <col min="5379" max="5379" width="23.875" customWidth="1"/>
    <col min="5380" max="5380" width="17.5" customWidth="1"/>
    <col min="5381" max="5382" width="6.625" customWidth="1"/>
    <col min="5383" max="5383" width="13.625" customWidth="1"/>
    <col min="5384" max="5384" width="21.625" customWidth="1"/>
    <col min="5385" max="5385" width="13.625" customWidth="1"/>
    <col min="5386" max="5386" width="11.5" customWidth="1"/>
    <col min="5387" max="5387" width="14.375" customWidth="1"/>
    <col min="5388" max="5390" width="0" hidden="1" customWidth="1"/>
    <col min="5633" max="5633" width="5.5" bestFit="1" customWidth="1"/>
    <col min="5634" max="5634" width="18.625" customWidth="1"/>
    <col min="5635" max="5635" width="23.875" customWidth="1"/>
    <col min="5636" max="5636" width="17.5" customWidth="1"/>
    <col min="5637" max="5638" width="6.625" customWidth="1"/>
    <col min="5639" max="5639" width="13.625" customWidth="1"/>
    <col min="5640" max="5640" width="21.625" customWidth="1"/>
    <col min="5641" max="5641" width="13.625" customWidth="1"/>
    <col min="5642" max="5642" width="11.5" customWidth="1"/>
    <col min="5643" max="5643" width="14.375" customWidth="1"/>
    <col min="5644" max="5646" width="0" hidden="1" customWidth="1"/>
    <col min="5889" max="5889" width="5.5" bestFit="1" customWidth="1"/>
    <col min="5890" max="5890" width="18.625" customWidth="1"/>
    <col min="5891" max="5891" width="23.875" customWidth="1"/>
    <col min="5892" max="5892" width="17.5" customWidth="1"/>
    <col min="5893" max="5894" width="6.625" customWidth="1"/>
    <col min="5895" max="5895" width="13.625" customWidth="1"/>
    <col min="5896" max="5896" width="21.625" customWidth="1"/>
    <col min="5897" max="5897" width="13.625" customWidth="1"/>
    <col min="5898" max="5898" width="11.5" customWidth="1"/>
    <col min="5899" max="5899" width="14.375" customWidth="1"/>
    <col min="5900" max="5902" width="0" hidden="1" customWidth="1"/>
    <col min="6145" max="6145" width="5.5" bestFit="1" customWidth="1"/>
    <col min="6146" max="6146" width="18.625" customWidth="1"/>
    <col min="6147" max="6147" width="23.875" customWidth="1"/>
    <col min="6148" max="6148" width="17.5" customWidth="1"/>
    <col min="6149" max="6150" width="6.625" customWidth="1"/>
    <col min="6151" max="6151" width="13.625" customWidth="1"/>
    <col min="6152" max="6152" width="21.625" customWidth="1"/>
    <col min="6153" max="6153" width="13.625" customWidth="1"/>
    <col min="6154" max="6154" width="11.5" customWidth="1"/>
    <col min="6155" max="6155" width="14.375" customWidth="1"/>
    <col min="6156" max="6158" width="0" hidden="1" customWidth="1"/>
    <col min="6401" max="6401" width="5.5" bestFit="1" customWidth="1"/>
    <col min="6402" max="6402" width="18.625" customWidth="1"/>
    <col min="6403" max="6403" width="23.875" customWidth="1"/>
    <col min="6404" max="6404" width="17.5" customWidth="1"/>
    <col min="6405" max="6406" width="6.625" customWidth="1"/>
    <col min="6407" max="6407" width="13.625" customWidth="1"/>
    <col min="6408" max="6408" width="21.625" customWidth="1"/>
    <col min="6409" max="6409" width="13.625" customWidth="1"/>
    <col min="6410" max="6410" width="11.5" customWidth="1"/>
    <col min="6411" max="6411" width="14.375" customWidth="1"/>
    <col min="6412" max="6414" width="0" hidden="1" customWidth="1"/>
    <col min="6657" max="6657" width="5.5" bestFit="1" customWidth="1"/>
    <col min="6658" max="6658" width="18.625" customWidth="1"/>
    <col min="6659" max="6659" width="23.875" customWidth="1"/>
    <col min="6660" max="6660" width="17.5" customWidth="1"/>
    <col min="6661" max="6662" width="6.625" customWidth="1"/>
    <col min="6663" max="6663" width="13.625" customWidth="1"/>
    <col min="6664" max="6664" width="21.625" customWidth="1"/>
    <col min="6665" max="6665" width="13.625" customWidth="1"/>
    <col min="6666" max="6666" width="11.5" customWidth="1"/>
    <col min="6667" max="6667" width="14.375" customWidth="1"/>
    <col min="6668" max="6670" width="0" hidden="1" customWidth="1"/>
    <col min="6913" max="6913" width="5.5" bestFit="1" customWidth="1"/>
    <col min="6914" max="6914" width="18.625" customWidth="1"/>
    <col min="6915" max="6915" width="23.875" customWidth="1"/>
    <col min="6916" max="6916" width="17.5" customWidth="1"/>
    <col min="6917" max="6918" width="6.625" customWidth="1"/>
    <col min="6919" max="6919" width="13.625" customWidth="1"/>
    <col min="6920" max="6920" width="21.625" customWidth="1"/>
    <col min="6921" max="6921" width="13.625" customWidth="1"/>
    <col min="6922" max="6922" width="11.5" customWidth="1"/>
    <col min="6923" max="6923" width="14.375" customWidth="1"/>
    <col min="6924" max="6926" width="0" hidden="1" customWidth="1"/>
    <col min="7169" max="7169" width="5.5" bestFit="1" customWidth="1"/>
    <col min="7170" max="7170" width="18.625" customWidth="1"/>
    <col min="7171" max="7171" width="23.875" customWidth="1"/>
    <col min="7172" max="7172" width="17.5" customWidth="1"/>
    <col min="7173" max="7174" width="6.625" customWidth="1"/>
    <col min="7175" max="7175" width="13.625" customWidth="1"/>
    <col min="7176" max="7176" width="21.625" customWidth="1"/>
    <col min="7177" max="7177" width="13.625" customWidth="1"/>
    <col min="7178" max="7178" width="11.5" customWidth="1"/>
    <col min="7179" max="7179" width="14.375" customWidth="1"/>
    <col min="7180" max="7182" width="0" hidden="1" customWidth="1"/>
    <col min="7425" max="7425" width="5.5" bestFit="1" customWidth="1"/>
    <col min="7426" max="7426" width="18.625" customWidth="1"/>
    <col min="7427" max="7427" width="23.875" customWidth="1"/>
    <col min="7428" max="7428" width="17.5" customWidth="1"/>
    <col min="7429" max="7430" width="6.625" customWidth="1"/>
    <col min="7431" max="7431" width="13.625" customWidth="1"/>
    <col min="7432" max="7432" width="21.625" customWidth="1"/>
    <col min="7433" max="7433" width="13.625" customWidth="1"/>
    <col min="7434" max="7434" width="11.5" customWidth="1"/>
    <col min="7435" max="7435" width="14.375" customWidth="1"/>
    <col min="7436" max="7438" width="0" hidden="1" customWidth="1"/>
    <col min="7681" max="7681" width="5.5" bestFit="1" customWidth="1"/>
    <col min="7682" max="7682" width="18.625" customWidth="1"/>
    <col min="7683" max="7683" width="23.875" customWidth="1"/>
    <col min="7684" max="7684" width="17.5" customWidth="1"/>
    <col min="7685" max="7686" width="6.625" customWidth="1"/>
    <col min="7687" max="7687" width="13.625" customWidth="1"/>
    <col min="7688" max="7688" width="21.625" customWidth="1"/>
    <col min="7689" max="7689" width="13.625" customWidth="1"/>
    <col min="7690" max="7690" width="11.5" customWidth="1"/>
    <col min="7691" max="7691" width="14.375" customWidth="1"/>
    <col min="7692" max="7694" width="0" hidden="1" customWidth="1"/>
    <col min="7937" max="7937" width="5.5" bestFit="1" customWidth="1"/>
    <col min="7938" max="7938" width="18.625" customWidth="1"/>
    <col min="7939" max="7939" width="23.875" customWidth="1"/>
    <col min="7940" max="7940" width="17.5" customWidth="1"/>
    <col min="7941" max="7942" width="6.625" customWidth="1"/>
    <col min="7943" max="7943" width="13.625" customWidth="1"/>
    <col min="7944" max="7944" width="21.625" customWidth="1"/>
    <col min="7945" max="7945" width="13.625" customWidth="1"/>
    <col min="7946" max="7946" width="11.5" customWidth="1"/>
    <col min="7947" max="7947" width="14.375" customWidth="1"/>
    <col min="7948" max="7950" width="0" hidden="1" customWidth="1"/>
    <col min="8193" max="8193" width="5.5" bestFit="1" customWidth="1"/>
    <col min="8194" max="8194" width="18.625" customWidth="1"/>
    <col min="8195" max="8195" width="23.875" customWidth="1"/>
    <col min="8196" max="8196" width="17.5" customWidth="1"/>
    <col min="8197" max="8198" width="6.625" customWidth="1"/>
    <col min="8199" max="8199" width="13.625" customWidth="1"/>
    <col min="8200" max="8200" width="21.625" customWidth="1"/>
    <col min="8201" max="8201" width="13.625" customWidth="1"/>
    <col min="8202" max="8202" width="11.5" customWidth="1"/>
    <col min="8203" max="8203" width="14.375" customWidth="1"/>
    <col min="8204" max="8206" width="0" hidden="1" customWidth="1"/>
    <col min="8449" max="8449" width="5.5" bestFit="1" customWidth="1"/>
    <col min="8450" max="8450" width="18.625" customWidth="1"/>
    <col min="8451" max="8451" width="23.875" customWidth="1"/>
    <col min="8452" max="8452" width="17.5" customWidth="1"/>
    <col min="8453" max="8454" width="6.625" customWidth="1"/>
    <col min="8455" max="8455" width="13.625" customWidth="1"/>
    <col min="8456" max="8456" width="21.625" customWidth="1"/>
    <col min="8457" max="8457" width="13.625" customWidth="1"/>
    <col min="8458" max="8458" width="11.5" customWidth="1"/>
    <col min="8459" max="8459" width="14.375" customWidth="1"/>
    <col min="8460" max="8462" width="0" hidden="1" customWidth="1"/>
    <col min="8705" max="8705" width="5.5" bestFit="1" customWidth="1"/>
    <col min="8706" max="8706" width="18.625" customWidth="1"/>
    <col min="8707" max="8707" width="23.875" customWidth="1"/>
    <col min="8708" max="8708" width="17.5" customWidth="1"/>
    <col min="8709" max="8710" width="6.625" customWidth="1"/>
    <col min="8711" max="8711" width="13.625" customWidth="1"/>
    <col min="8712" max="8712" width="21.625" customWidth="1"/>
    <col min="8713" max="8713" width="13.625" customWidth="1"/>
    <col min="8714" max="8714" width="11.5" customWidth="1"/>
    <col min="8715" max="8715" width="14.375" customWidth="1"/>
    <col min="8716" max="8718" width="0" hidden="1" customWidth="1"/>
    <col min="8961" max="8961" width="5.5" bestFit="1" customWidth="1"/>
    <col min="8962" max="8962" width="18.625" customWidth="1"/>
    <col min="8963" max="8963" width="23.875" customWidth="1"/>
    <col min="8964" max="8964" width="17.5" customWidth="1"/>
    <col min="8965" max="8966" width="6.625" customWidth="1"/>
    <col min="8967" max="8967" width="13.625" customWidth="1"/>
    <col min="8968" max="8968" width="21.625" customWidth="1"/>
    <col min="8969" max="8969" width="13.625" customWidth="1"/>
    <col min="8970" max="8970" width="11.5" customWidth="1"/>
    <col min="8971" max="8971" width="14.375" customWidth="1"/>
    <col min="8972" max="8974" width="0" hidden="1" customWidth="1"/>
    <col min="9217" max="9217" width="5.5" bestFit="1" customWidth="1"/>
    <col min="9218" max="9218" width="18.625" customWidth="1"/>
    <col min="9219" max="9219" width="23.875" customWidth="1"/>
    <col min="9220" max="9220" width="17.5" customWidth="1"/>
    <col min="9221" max="9222" width="6.625" customWidth="1"/>
    <col min="9223" max="9223" width="13.625" customWidth="1"/>
    <col min="9224" max="9224" width="21.625" customWidth="1"/>
    <col min="9225" max="9225" width="13.625" customWidth="1"/>
    <col min="9226" max="9226" width="11.5" customWidth="1"/>
    <col min="9227" max="9227" width="14.375" customWidth="1"/>
    <col min="9228" max="9230" width="0" hidden="1" customWidth="1"/>
    <col min="9473" max="9473" width="5.5" bestFit="1" customWidth="1"/>
    <col min="9474" max="9474" width="18.625" customWidth="1"/>
    <col min="9475" max="9475" width="23.875" customWidth="1"/>
    <col min="9476" max="9476" width="17.5" customWidth="1"/>
    <col min="9477" max="9478" width="6.625" customWidth="1"/>
    <col min="9479" max="9479" width="13.625" customWidth="1"/>
    <col min="9480" max="9480" width="21.625" customWidth="1"/>
    <col min="9481" max="9481" width="13.625" customWidth="1"/>
    <col min="9482" max="9482" width="11.5" customWidth="1"/>
    <col min="9483" max="9483" width="14.375" customWidth="1"/>
    <col min="9484" max="9486" width="0" hidden="1" customWidth="1"/>
    <col min="9729" max="9729" width="5.5" bestFit="1" customWidth="1"/>
    <col min="9730" max="9730" width="18.625" customWidth="1"/>
    <col min="9731" max="9731" width="23.875" customWidth="1"/>
    <col min="9732" max="9732" width="17.5" customWidth="1"/>
    <col min="9733" max="9734" width="6.625" customWidth="1"/>
    <col min="9735" max="9735" width="13.625" customWidth="1"/>
    <col min="9736" max="9736" width="21.625" customWidth="1"/>
    <col min="9737" max="9737" width="13.625" customWidth="1"/>
    <col min="9738" max="9738" width="11.5" customWidth="1"/>
    <col min="9739" max="9739" width="14.375" customWidth="1"/>
    <col min="9740" max="9742" width="0" hidden="1" customWidth="1"/>
    <col min="9985" max="9985" width="5.5" bestFit="1" customWidth="1"/>
    <col min="9986" max="9986" width="18.625" customWidth="1"/>
    <col min="9987" max="9987" width="23.875" customWidth="1"/>
    <col min="9988" max="9988" width="17.5" customWidth="1"/>
    <col min="9989" max="9990" width="6.625" customWidth="1"/>
    <col min="9991" max="9991" width="13.625" customWidth="1"/>
    <col min="9992" max="9992" width="21.625" customWidth="1"/>
    <col min="9993" max="9993" width="13.625" customWidth="1"/>
    <col min="9994" max="9994" width="11.5" customWidth="1"/>
    <col min="9995" max="9995" width="14.375" customWidth="1"/>
    <col min="9996" max="9998" width="0" hidden="1" customWidth="1"/>
    <col min="10241" max="10241" width="5.5" bestFit="1" customWidth="1"/>
    <col min="10242" max="10242" width="18.625" customWidth="1"/>
    <col min="10243" max="10243" width="23.875" customWidth="1"/>
    <col min="10244" max="10244" width="17.5" customWidth="1"/>
    <col min="10245" max="10246" width="6.625" customWidth="1"/>
    <col min="10247" max="10247" width="13.625" customWidth="1"/>
    <col min="10248" max="10248" width="21.625" customWidth="1"/>
    <col min="10249" max="10249" width="13.625" customWidth="1"/>
    <col min="10250" max="10250" width="11.5" customWidth="1"/>
    <col min="10251" max="10251" width="14.375" customWidth="1"/>
    <col min="10252" max="10254" width="0" hidden="1" customWidth="1"/>
    <col min="10497" max="10497" width="5.5" bestFit="1" customWidth="1"/>
    <col min="10498" max="10498" width="18.625" customWidth="1"/>
    <col min="10499" max="10499" width="23.875" customWidth="1"/>
    <col min="10500" max="10500" width="17.5" customWidth="1"/>
    <col min="10501" max="10502" width="6.625" customWidth="1"/>
    <col min="10503" max="10503" width="13.625" customWidth="1"/>
    <col min="10504" max="10504" width="21.625" customWidth="1"/>
    <col min="10505" max="10505" width="13.625" customWidth="1"/>
    <col min="10506" max="10506" width="11.5" customWidth="1"/>
    <col min="10507" max="10507" width="14.375" customWidth="1"/>
    <col min="10508" max="10510" width="0" hidden="1" customWidth="1"/>
    <col min="10753" max="10753" width="5.5" bestFit="1" customWidth="1"/>
    <col min="10754" max="10754" width="18.625" customWidth="1"/>
    <col min="10755" max="10755" width="23.875" customWidth="1"/>
    <col min="10756" max="10756" width="17.5" customWidth="1"/>
    <col min="10757" max="10758" width="6.625" customWidth="1"/>
    <col min="10759" max="10759" width="13.625" customWidth="1"/>
    <col min="10760" max="10760" width="21.625" customWidth="1"/>
    <col min="10761" max="10761" width="13.625" customWidth="1"/>
    <col min="10762" max="10762" width="11.5" customWidth="1"/>
    <col min="10763" max="10763" width="14.375" customWidth="1"/>
    <col min="10764" max="10766" width="0" hidden="1" customWidth="1"/>
    <col min="11009" max="11009" width="5.5" bestFit="1" customWidth="1"/>
    <col min="11010" max="11010" width="18.625" customWidth="1"/>
    <col min="11011" max="11011" width="23.875" customWidth="1"/>
    <col min="11012" max="11012" width="17.5" customWidth="1"/>
    <col min="11013" max="11014" width="6.625" customWidth="1"/>
    <col min="11015" max="11015" width="13.625" customWidth="1"/>
    <col min="11016" max="11016" width="21.625" customWidth="1"/>
    <col min="11017" max="11017" width="13.625" customWidth="1"/>
    <col min="11018" max="11018" width="11.5" customWidth="1"/>
    <col min="11019" max="11019" width="14.375" customWidth="1"/>
    <col min="11020" max="11022" width="0" hidden="1" customWidth="1"/>
    <col min="11265" max="11265" width="5.5" bestFit="1" customWidth="1"/>
    <col min="11266" max="11266" width="18.625" customWidth="1"/>
    <col min="11267" max="11267" width="23.875" customWidth="1"/>
    <col min="11268" max="11268" width="17.5" customWidth="1"/>
    <col min="11269" max="11270" width="6.625" customWidth="1"/>
    <col min="11271" max="11271" width="13.625" customWidth="1"/>
    <col min="11272" max="11272" width="21.625" customWidth="1"/>
    <col min="11273" max="11273" width="13.625" customWidth="1"/>
    <col min="11274" max="11274" width="11.5" customWidth="1"/>
    <col min="11275" max="11275" width="14.375" customWidth="1"/>
    <col min="11276" max="11278" width="0" hidden="1" customWidth="1"/>
    <col min="11521" max="11521" width="5.5" bestFit="1" customWidth="1"/>
    <col min="11522" max="11522" width="18.625" customWidth="1"/>
    <col min="11523" max="11523" width="23.875" customWidth="1"/>
    <col min="11524" max="11524" width="17.5" customWidth="1"/>
    <col min="11525" max="11526" width="6.625" customWidth="1"/>
    <col min="11527" max="11527" width="13.625" customWidth="1"/>
    <col min="11528" max="11528" width="21.625" customWidth="1"/>
    <col min="11529" max="11529" width="13.625" customWidth="1"/>
    <col min="11530" max="11530" width="11.5" customWidth="1"/>
    <col min="11531" max="11531" width="14.375" customWidth="1"/>
    <col min="11532" max="11534" width="0" hidden="1" customWidth="1"/>
    <col min="11777" max="11777" width="5.5" bestFit="1" customWidth="1"/>
    <col min="11778" max="11778" width="18.625" customWidth="1"/>
    <col min="11779" max="11779" width="23.875" customWidth="1"/>
    <col min="11780" max="11780" width="17.5" customWidth="1"/>
    <col min="11781" max="11782" width="6.625" customWidth="1"/>
    <col min="11783" max="11783" width="13.625" customWidth="1"/>
    <col min="11784" max="11784" width="21.625" customWidth="1"/>
    <col min="11785" max="11785" width="13.625" customWidth="1"/>
    <col min="11786" max="11786" width="11.5" customWidth="1"/>
    <col min="11787" max="11787" width="14.375" customWidth="1"/>
    <col min="11788" max="11790" width="0" hidden="1" customWidth="1"/>
    <col min="12033" max="12033" width="5.5" bestFit="1" customWidth="1"/>
    <col min="12034" max="12034" width="18.625" customWidth="1"/>
    <col min="12035" max="12035" width="23.875" customWidth="1"/>
    <col min="12036" max="12036" width="17.5" customWidth="1"/>
    <col min="12037" max="12038" width="6.625" customWidth="1"/>
    <col min="12039" max="12039" width="13.625" customWidth="1"/>
    <col min="12040" max="12040" width="21.625" customWidth="1"/>
    <col min="12041" max="12041" width="13.625" customWidth="1"/>
    <col min="12042" max="12042" width="11.5" customWidth="1"/>
    <col min="12043" max="12043" width="14.375" customWidth="1"/>
    <col min="12044" max="12046" width="0" hidden="1" customWidth="1"/>
    <col min="12289" max="12289" width="5.5" bestFit="1" customWidth="1"/>
    <col min="12290" max="12290" width="18.625" customWidth="1"/>
    <col min="12291" max="12291" width="23.875" customWidth="1"/>
    <col min="12292" max="12292" width="17.5" customWidth="1"/>
    <col min="12293" max="12294" width="6.625" customWidth="1"/>
    <col min="12295" max="12295" width="13.625" customWidth="1"/>
    <col min="12296" max="12296" width="21.625" customWidth="1"/>
    <col min="12297" max="12297" width="13.625" customWidth="1"/>
    <col min="12298" max="12298" width="11.5" customWidth="1"/>
    <col min="12299" max="12299" width="14.375" customWidth="1"/>
    <col min="12300" max="12302" width="0" hidden="1" customWidth="1"/>
    <col min="12545" max="12545" width="5.5" bestFit="1" customWidth="1"/>
    <col min="12546" max="12546" width="18.625" customWidth="1"/>
    <col min="12547" max="12547" width="23.875" customWidth="1"/>
    <col min="12548" max="12548" width="17.5" customWidth="1"/>
    <col min="12549" max="12550" width="6.625" customWidth="1"/>
    <col min="12551" max="12551" width="13.625" customWidth="1"/>
    <col min="12552" max="12552" width="21.625" customWidth="1"/>
    <col min="12553" max="12553" width="13.625" customWidth="1"/>
    <col min="12554" max="12554" width="11.5" customWidth="1"/>
    <col min="12555" max="12555" width="14.375" customWidth="1"/>
    <col min="12556" max="12558" width="0" hidden="1" customWidth="1"/>
    <col min="12801" max="12801" width="5.5" bestFit="1" customWidth="1"/>
    <col min="12802" max="12802" width="18.625" customWidth="1"/>
    <col min="12803" max="12803" width="23.875" customWidth="1"/>
    <col min="12804" max="12804" width="17.5" customWidth="1"/>
    <col min="12805" max="12806" width="6.625" customWidth="1"/>
    <col min="12807" max="12807" width="13.625" customWidth="1"/>
    <col min="12808" max="12808" width="21.625" customWidth="1"/>
    <col min="12809" max="12809" width="13.625" customWidth="1"/>
    <col min="12810" max="12810" width="11.5" customWidth="1"/>
    <col min="12811" max="12811" width="14.375" customWidth="1"/>
    <col min="12812" max="12814" width="0" hidden="1" customWidth="1"/>
    <col min="13057" max="13057" width="5.5" bestFit="1" customWidth="1"/>
    <col min="13058" max="13058" width="18.625" customWidth="1"/>
    <col min="13059" max="13059" width="23.875" customWidth="1"/>
    <col min="13060" max="13060" width="17.5" customWidth="1"/>
    <col min="13061" max="13062" width="6.625" customWidth="1"/>
    <col min="13063" max="13063" width="13.625" customWidth="1"/>
    <col min="13064" max="13064" width="21.625" customWidth="1"/>
    <col min="13065" max="13065" width="13.625" customWidth="1"/>
    <col min="13066" max="13066" width="11.5" customWidth="1"/>
    <col min="13067" max="13067" width="14.375" customWidth="1"/>
    <col min="13068" max="13070" width="0" hidden="1" customWidth="1"/>
    <col min="13313" max="13313" width="5.5" bestFit="1" customWidth="1"/>
    <col min="13314" max="13314" width="18.625" customWidth="1"/>
    <col min="13315" max="13315" width="23.875" customWidth="1"/>
    <col min="13316" max="13316" width="17.5" customWidth="1"/>
    <col min="13317" max="13318" width="6.625" customWidth="1"/>
    <col min="13319" max="13319" width="13.625" customWidth="1"/>
    <col min="13320" max="13320" width="21.625" customWidth="1"/>
    <col min="13321" max="13321" width="13.625" customWidth="1"/>
    <col min="13322" max="13322" width="11.5" customWidth="1"/>
    <col min="13323" max="13323" width="14.375" customWidth="1"/>
    <col min="13324" max="13326" width="0" hidden="1" customWidth="1"/>
    <col min="13569" max="13569" width="5.5" bestFit="1" customWidth="1"/>
    <col min="13570" max="13570" width="18.625" customWidth="1"/>
    <col min="13571" max="13571" width="23.875" customWidth="1"/>
    <col min="13572" max="13572" width="17.5" customWidth="1"/>
    <col min="13573" max="13574" width="6.625" customWidth="1"/>
    <col min="13575" max="13575" width="13.625" customWidth="1"/>
    <col min="13576" max="13576" width="21.625" customWidth="1"/>
    <col min="13577" max="13577" width="13.625" customWidth="1"/>
    <col min="13578" max="13578" width="11.5" customWidth="1"/>
    <col min="13579" max="13579" width="14.375" customWidth="1"/>
    <col min="13580" max="13582" width="0" hidden="1" customWidth="1"/>
    <col min="13825" max="13825" width="5.5" bestFit="1" customWidth="1"/>
    <col min="13826" max="13826" width="18.625" customWidth="1"/>
    <col min="13827" max="13827" width="23.875" customWidth="1"/>
    <col min="13828" max="13828" width="17.5" customWidth="1"/>
    <col min="13829" max="13830" width="6.625" customWidth="1"/>
    <col min="13831" max="13831" width="13.625" customWidth="1"/>
    <col min="13832" max="13832" width="21.625" customWidth="1"/>
    <col min="13833" max="13833" width="13.625" customWidth="1"/>
    <col min="13834" max="13834" width="11.5" customWidth="1"/>
    <col min="13835" max="13835" width="14.375" customWidth="1"/>
    <col min="13836" max="13838" width="0" hidden="1" customWidth="1"/>
    <col min="14081" max="14081" width="5.5" bestFit="1" customWidth="1"/>
    <col min="14082" max="14082" width="18.625" customWidth="1"/>
    <col min="14083" max="14083" width="23.875" customWidth="1"/>
    <col min="14084" max="14084" width="17.5" customWidth="1"/>
    <col min="14085" max="14086" width="6.625" customWidth="1"/>
    <col min="14087" max="14087" width="13.625" customWidth="1"/>
    <col min="14088" max="14088" width="21.625" customWidth="1"/>
    <col min="14089" max="14089" width="13.625" customWidth="1"/>
    <col min="14090" max="14090" width="11.5" customWidth="1"/>
    <col min="14091" max="14091" width="14.375" customWidth="1"/>
    <col min="14092" max="14094" width="0" hidden="1" customWidth="1"/>
    <col min="14337" max="14337" width="5.5" bestFit="1" customWidth="1"/>
    <col min="14338" max="14338" width="18.625" customWidth="1"/>
    <col min="14339" max="14339" width="23.875" customWidth="1"/>
    <col min="14340" max="14340" width="17.5" customWidth="1"/>
    <col min="14341" max="14342" width="6.625" customWidth="1"/>
    <col min="14343" max="14343" width="13.625" customWidth="1"/>
    <col min="14344" max="14344" width="21.625" customWidth="1"/>
    <col min="14345" max="14345" width="13.625" customWidth="1"/>
    <col min="14346" max="14346" width="11.5" customWidth="1"/>
    <col min="14347" max="14347" width="14.375" customWidth="1"/>
    <col min="14348" max="14350" width="0" hidden="1" customWidth="1"/>
    <col min="14593" max="14593" width="5.5" bestFit="1" customWidth="1"/>
    <col min="14594" max="14594" width="18.625" customWidth="1"/>
    <col min="14595" max="14595" width="23.875" customWidth="1"/>
    <col min="14596" max="14596" width="17.5" customWidth="1"/>
    <col min="14597" max="14598" width="6.625" customWidth="1"/>
    <col min="14599" max="14599" width="13.625" customWidth="1"/>
    <col min="14600" max="14600" width="21.625" customWidth="1"/>
    <col min="14601" max="14601" width="13.625" customWidth="1"/>
    <col min="14602" max="14602" width="11.5" customWidth="1"/>
    <col min="14603" max="14603" width="14.375" customWidth="1"/>
    <col min="14604" max="14606" width="0" hidden="1" customWidth="1"/>
    <col min="14849" max="14849" width="5.5" bestFit="1" customWidth="1"/>
    <col min="14850" max="14850" width="18.625" customWidth="1"/>
    <col min="14851" max="14851" width="23.875" customWidth="1"/>
    <col min="14852" max="14852" width="17.5" customWidth="1"/>
    <col min="14853" max="14854" width="6.625" customWidth="1"/>
    <col min="14855" max="14855" width="13.625" customWidth="1"/>
    <col min="14856" max="14856" width="21.625" customWidth="1"/>
    <col min="14857" max="14857" width="13.625" customWidth="1"/>
    <col min="14858" max="14858" width="11.5" customWidth="1"/>
    <col min="14859" max="14859" width="14.375" customWidth="1"/>
    <col min="14860" max="14862" width="0" hidden="1" customWidth="1"/>
    <col min="15105" max="15105" width="5.5" bestFit="1" customWidth="1"/>
    <col min="15106" max="15106" width="18.625" customWidth="1"/>
    <col min="15107" max="15107" width="23.875" customWidth="1"/>
    <col min="15108" max="15108" width="17.5" customWidth="1"/>
    <col min="15109" max="15110" width="6.625" customWidth="1"/>
    <col min="15111" max="15111" width="13.625" customWidth="1"/>
    <col min="15112" max="15112" width="21.625" customWidth="1"/>
    <col min="15113" max="15113" width="13.625" customWidth="1"/>
    <col min="15114" max="15114" width="11.5" customWidth="1"/>
    <col min="15115" max="15115" width="14.375" customWidth="1"/>
    <col min="15116" max="15118" width="0" hidden="1" customWidth="1"/>
    <col min="15361" max="15361" width="5.5" bestFit="1" customWidth="1"/>
    <col min="15362" max="15362" width="18.625" customWidth="1"/>
    <col min="15363" max="15363" width="23.875" customWidth="1"/>
    <col min="15364" max="15364" width="17.5" customWidth="1"/>
    <col min="15365" max="15366" width="6.625" customWidth="1"/>
    <col min="15367" max="15367" width="13.625" customWidth="1"/>
    <col min="15368" max="15368" width="21.625" customWidth="1"/>
    <col min="15369" max="15369" width="13.625" customWidth="1"/>
    <col min="15370" max="15370" width="11.5" customWidth="1"/>
    <col min="15371" max="15371" width="14.375" customWidth="1"/>
    <col min="15372" max="15374" width="0" hidden="1" customWidth="1"/>
    <col min="15617" max="15617" width="5.5" bestFit="1" customWidth="1"/>
    <col min="15618" max="15618" width="18.625" customWidth="1"/>
    <col min="15619" max="15619" width="23.875" customWidth="1"/>
    <col min="15620" max="15620" width="17.5" customWidth="1"/>
    <col min="15621" max="15622" width="6.625" customWidth="1"/>
    <col min="15623" max="15623" width="13.625" customWidth="1"/>
    <col min="15624" max="15624" width="21.625" customWidth="1"/>
    <col min="15625" max="15625" width="13.625" customWidth="1"/>
    <col min="15626" max="15626" width="11.5" customWidth="1"/>
    <col min="15627" max="15627" width="14.375" customWidth="1"/>
    <col min="15628" max="15630" width="0" hidden="1" customWidth="1"/>
    <col min="15873" max="15873" width="5.5" bestFit="1" customWidth="1"/>
    <col min="15874" max="15874" width="18.625" customWidth="1"/>
    <col min="15875" max="15875" width="23.875" customWidth="1"/>
    <col min="15876" max="15876" width="17.5" customWidth="1"/>
    <col min="15877" max="15878" width="6.625" customWidth="1"/>
    <col min="15879" max="15879" width="13.625" customWidth="1"/>
    <col min="15880" max="15880" width="21.625" customWidth="1"/>
    <col min="15881" max="15881" width="13.625" customWidth="1"/>
    <col min="15882" max="15882" width="11.5" customWidth="1"/>
    <col min="15883" max="15883" width="14.375" customWidth="1"/>
    <col min="15884" max="15886" width="0" hidden="1" customWidth="1"/>
    <col min="16129" max="16129" width="5.5" bestFit="1" customWidth="1"/>
    <col min="16130" max="16130" width="18.625" customWidth="1"/>
    <col min="16131" max="16131" width="23.875" customWidth="1"/>
    <col min="16132" max="16132" width="17.5" customWidth="1"/>
    <col min="16133" max="16134" width="6.625" customWidth="1"/>
    <col min="16135" max="16135" width="13.625" customWidth="1"/>
    <col min="16136" max="16136" width="21.625" customWidth="1"/>
    <col min="16137" max="16137" width="13.625" customWidth="1"/>
    <col min="16138" max="16138" width="11.5" customWidth="1"/>
    <col min="16139" max="16139" width="14.375" customWidth="1"/>
    <col min="16140" max="16142" width="0" hidden="1" customWidth="1"/>
  </cols>
  <sheetData>
    <row r="1" spans="1:14" ht="21.75" customHeight="1">
      <c r="A1" s="208" t="s">
        <v>186</v>
      </c>
      <c r="B1" s="208"/>
      <c r="C1" s="208"/>
      <c r="D1" s="208"/>
      <c r="E1" s="208"/>
      <c r="F1" s="208"/>
      <c r="G1" s="208"/>
      <c r="H1" s="208"/>
      <c r="I1" s="208"/>
      <c r="J1" s="208"/>
      <c r="K1" s="208"/>
      <c r="L1" s="106"/>
      <c r="M1" s="106"/>
    </row>
    <row r="2" spans="1:14" ht="21.75" customHeight="1">
      <c r="C2" s="24"/>
      <c r="D2" s="158" t="s">
        <v>62</v>
      </c>
      <c r="E2" s="158"/>
      <c r="F2" s="209" t="str">
        <f>IF(+結成届!$D$20&lt;&gt;"",+結成届!$D$20,"")</f>
        <v/>
      </c>
      <c r="G2" s="209"/>
      <c r="H2" s="209"/>
      <c r="I2" s="209"/>
      <c r="J2" s="209"/>
      <c r="K2" s="209"/>
    </row>
    <row r="3" spans="1:14" ht="21.75" customHeight="1">
      <c r="A3" s="33" t="s">
        <v>187</v>
      </c>
      <c r="C3" s="24"/>
      <c r="D3" s="81"/>
      <c r="E3" s="81"/>
      <c r="F3" s="107"/>
      <c r="G3" s="107"/>
      <c r="H3" s="107"/>
      <c r="I3" s="107"/>
      <c r="J3" s="107"/>
      <c r="K3" s="107"/>
    </row>
    <row r="4" spans="1:14" ht="27" customHeight="1">
      <c r="A4" s="135"/>
      <c r="B4" s="136"/>
      <c r="C4" s="137"/>
      <c r="D4" s="137"/>
      <c r="E4" s="137"/>
      <c r="F4" s="137"/>
      <c r="G4" s="137"/>
      <c r="H4" s="137"/>
      <c r="I4" s="137"/>
      <c r="J4" s="136"/>
    </row>
    <row r="5" spans="1:14" ht="27.95" customHeight="1">
      <c r="A5" s="108" t="s">
        <v>97</v>
      </c>
      <c r="B5" s="109" t="s">
        <v>188</v>
      </c>
      <c r="C5" s="108" t="s">
        <v>106</v>
      </c>
      <c r="D5" s="108" t="s">
        <v>107</v>
      </c>
      <c r="E5" s="108" t="s">
        <v>31</v>
      </c>
      <c r="F5" s="108" t="s">
        <v>34</v>
      </c>
      <c r="G5" s="110" t="s">
        <v>4</v>
      </c>
      <c r="H5" s="108" t="s">
        <v>51</v>
      </c>
      <c r="I5" s="110" t="s">
        <v>105</v>
      </c>
      <c r="J5" s="111" t="s">
        <v>189</v>
      </c>
      <c r="K5" s="111" t="s">
        <v>190</v>
      </c>
    </row>
    <row r="6" spans="1:14" ht="27.75" customHeight="1">
      <c r="A6" s="112">
        <v>1</v>
      </c>
      <c r="B6" s="113" t="str">
        <f>$F$2</f>
        <v/>
      </c>
      <c r="C6" s="41"/>
      <c r="D6" s="41"/>
      <c r="E6" s="41"/>
      <c r="F6" s="41"/>
      <c r="G6" s="41"/>
      <c r="H6" s="41"/>
      <c r="I6" s="41"/>
      <c r="J6" s="114"/>
      <c r="K6" s="75"/>
      <c r="L6" t="s">
        <v>191</v>
      </c>
      <c r="M6" t="s">
        <v>192</v>
      </c>
      <c r="N6" t="s">
        <v>193</v>
      </c>
    </row>
    <row r="7" spans="1:14" ht="27.95" customHeight="1">
      <c r="A7" s="112">
        <v>2</v>
      </c>
      <c r="B7" s="113" t="str">
        <f t="shared" ref="B7:B70" si="0">$F$2</f>
        <v/>
      </c>
      <c r="C7" s="41"/>
      <c r="D7" s="41"/>
      <c r="E7" s="41"/>
      <c r="F7" s="41"/>
      <c r="G7" s="41"/>
      <c r="H7" s="41"/>
      <c r="I7" s="41"/>
      <c r="J7" s="114"/>
      <c r="K7" s="75"/>
      <c r="L7" t="s">
        <v>194</v>
      </c>
      <c r="M7" t="s">
        <v>195</v>
      </c>
    </row>
    <row r="8" spans="1:14" ht="27.95" customHeight="1">
      <c r="A8" s="112">
        <v>3</v>
      </c>
      <c r="B8" s="113" t="str">
        <f t="shared" si="0"/>
        <v/>
      </c>
      <c r="C8" s="41"/>
      <c r="D8" s="41"/>
      <c r="E8" s="41"/>
      <c r="F8" s="41"/>
      <c r="G8" s="41"/>
      <c r="H8" s="41"/>
      <c r="I8" s="41"/>
      <c r="J8" s="114"/>
      <c r="K8" s="75"/>
      <c r="L8" t="s">
        <v>196</v>
      </c>
    </row>
    <row r="9" spans="1:14" ht="27.95" customHeight="1">
      <c r="A9" s="112">
        <v>4</v>
      </c>
      <c r="B9" s="113" t="str">
        <f t="shared" si="0"/>
        <v/>
      </c>
      <c r="C9" s="41"/>
      <c r="D9" s="41"/>
      <c r="E9" s="41"/>
      <c r="F9" s="41"/>
      <c r="G9" s="41"/>
      <c r="H9" s="41"/>
      <c r="I9" s="41"/>
      <c r="J9" s="114"/>
      <c r="K9" s="75"/>
      <c r="L9" t="s">
        <v>197</v>
      </c>
    </row>
    <row r="10" spans="1:14" ht="27.95" customHeight="1">
      <c r="A10" s="112">
        <v>5</v>
      </c>
      <c r="B10" s="113" t="str">
        <f t="shared" si="0"/>
        <v/>
      </c>
      <c r="C10" s="41"/>
      <c r="D10" s="41"/>
      <c r="E10" s="41"/>
      <c r="F10" s="41"/>
      <c r="G10" s="41"/>
      <c r="H10" s="41"/>
      <c r="I10" s="41"/>
      <c r="J10" s="114"/>
      <c r="K10" s="75"/>
      <c r="L10" t="s">
        <v>198</v>
      </c>
    </row>
    <row r="11" spans="1:14" ht="27.95" customHeight="1">
      <c r="A11" s="112">
        <v>6</v>
      </c>
      <c r="B11" s="113" t="str">
        <f t="shared" si="0"/>
        <v/>
      </c>
      <c r="C11" s="41"/>
      <c r="D11" s="41"/>
      <c r="E11" s="41"/>
      <c r="F11" s="41"/>
      <c r="G11" s="41"/>
      <c r="H11" s="41"/>
      <c r="I11" s="41"/>
      <c r="J11" s="114"/>
      <c r="K11" s="75"/>
      <c r="L11" t="s">
        <v>199</v>
      </c>
    </row>
    <row r="12" spans="1:14" ht="27.95" customHeight="1">
      <c r="A12" s="112">
        <v>7</v>
      </c>
      <c r="B12" s="113" t="str">
        <f t="shared" si="0"/>
        <v/>
      </c>
      <c r="C12" s="41"/>
      <c r="D12" s="41"/>
      <c r="E12" s="41"/>
      <c r="F12" s="41"/>
      <c r="G12" s="41"/>
      <c r="H12" s="41"/>
      <c r="I12" s="41"/>
      <c r="J12" s="114"/>
      <c r="K12" s="75"/>
      <c r="L12" t="s">
        <v>200</v>
      </c>
    </row>
    <row r="13" spans="1:14" ht="27.95" customHeight="1">
      <c r="A13" s="112">
        <v>8</v>
      </c>
      <c r="B13" s="113" t="str">
        <f t="shared" si="0"/>
        <v/>
      </c>
      <c r="C13" s="41"/>
      <c r="D13" s="41"/>
      <c r="E13" s="41"/>
      <c r="F13" s="41"/>
      <c r="G13" s="41"/>
      <c r="H13" s="41"/>
      <c r="I13" s="41"/>
      <c r="J13" s="114"/>
      <c r="K13" s="75"/>
      <c r="L13" t="s">
        <v>201</v>
      </c>
    </row>
    <row r="14" spans="1:14" ht="27.95" customHeight="1">
      <c r="A14" s="112">
        <v>9</v>
      </c>
      <c r="B14" s="113" t="str">
        <f t="shared" si="0"/>
        <v/>
      </c>
      <c r="C14" s="41"/>
      <c r="D14" s="41"/>
      <c r="E14" s="41"/>
      <c r="F14" s="41"/>
      <c r="G14" s="41"/>
      <c r="H14" s="41"/>
      <c r="I14" s="41"/>
      <c r="J14" s="114"/>
      <c r="K14" s="75"/>
      <c r="L14" t="s">
        <v>202</v>
      </c>
    </row>
    <row r="15" spans="1:14" ht="27.95" customHeight="1">
      <c r="A15" s="112">
        <v>10</v>
      </c>
      <c r="B15" s="113" t="str">
        <f t="shared" si="0"/>
        <v/>
      </c>
      <c r="C15" s="41"/>
      <c r="D15" s="41"/>
      <c r="E15" s="41"/>
      <c r="F15" s="41"/>
      <c r="G15" s="41"/>
      <c r="H15" s="41"/>
      <c r="I15" s="41"/>
      <c r="J15" s="114"/>
      <c r="K15" s="75"/>
      <c r="L15" t="s">
        <v>203</v>
      </c>
    </row>
    <row r="16" spans="1:14" ht="27.95" customHeight="1">
      <c r="A16" s="112">
        <v>11</v>
      </c>
      <c r="B16" s="113" t="str">
        <f t="shared" si="0"/>
        <v/>
      </c>
      <c r="C16" s="41"/>
      <c r="D16" s="41"/>
      <c r="E16" s="41"/>
      <c r="F16" s="41"/>
      <c r="G16" s="41"/>
      <c r="H16" s="41"/>
      <c r="I16" s="41"/>
      <c r="J16" s="114"/>
      <c r="K16" s="75"/>
      <c r="L16" t="s">
        <v>204</v>
      </c>
    </row>
    <row r="17" spans="1:11" ht="27.95" customHeight="1">
      <c r="A17" s="112">
        <v>12</v>
      </c>
      <c r="B17" s="113" t="str">
        <f t="shared" si="0"/>
        <v/>
      </c>
      <c r="C17" s="41"/>
      <c r="D17" s="41"/>
      <c r="E17" s="41"/>
      <c r="F17" s="41"/>
      <c r="G17" s="41"/>
      <c r="H17" s="41"/>
      <c r="I17" s="41"/>
      <c r="J17" s="114"/>
      <c r="K17" s="75"/>
    </row>
    <row r="18" spans="1:11" ht="27.95" customHeight="1">
      <c r="A18" s="112">
        <v>13</v>
      </c>
      <c r="B18" s="113" t="str">
        <f t="shared" si="0"/>
        <v/>
      </c>
      <c r="C18" s="41"/>
      <c r="D18" s="41"/>
      <c r="E18" s="41"/>
      <c r="F18" s="41"/>
      <c r="G18" s="41"/>
      <c r="H18" s="41"/>
      <c r="I18" s="41"/>
      <c r="J18" s="114"/>
      <c r="K18" s="75"/>
    </row>
    <row r="19" spans="1:11" ht="27.95" customHeight="1">
      <c r="A19" s="112">
        <v>14</v>
      </c>
      <c r="B19" s="113" t="str">
        <f t="shared" si="0"/>
        <v/>
      </c>
      <c r="C19" s="41"/>
      <c r="D19" s="41"/>
      <c r="E19" s="41"/>
      <c r="F19" s="41"/>
      <c r="G19" s="41"/>
      <c r="H19" s="41"/>
      <c r="I19" s="41"/>
      <c r="J19" s="114"/>
      <c r="K19" s="75"/>
    </row>
    <row r="20" spans="1:11" ht="27.95" customHeight="1">
      <c r="A20" s="112">
        <v>15</v>
      </c>
      <c r="B20" s="113" t="str">
        <f t="shared" si="0"/>
        <v/>
      </c>
      <c r="C20" s="41"/>
      <c r="D20" s="41"/>
      <c r="E20" s="41"/>
      <c r="F20" s="41"/>
      <c r="G20" s="41"/>
      <c r="H20" s="41"/>
      <c r="I20" s="41"/>
      <c r="J20" s="114"/>
      <c r="K20" s="75"/>
    </row>
    <row r="21" spans="1:11" ht="27.95" customHeight="1">
      <c r="A21" s="112">
        <v>16</v>
      </c>
      <c r="B21" s="113" t="str">
        <f t="shared" si="0"/>
        <v/>
      </c>
      <c r="C21" s="41"/>
      <c r="D21" s="41"/>
      <c r="E21" s="41"/>
      <c r="F21" s="41"/>
      <c r="G21" s="41"/>
      <c r="H21" s="41"/>
      <c r="I21" s="41"/>
      <c r="J21" s="114"/>
      <c r="K21" s="75"/>
    </row>
    <row r="22" spans="1:11" ht="27.95" customHeight="1">
      <c r="A22" s="112">
        <v>17</v>
      </c>
      <c r="B22" s="113" t="str">
        <f t="shared" si="0"/>
        <v/>
      </c>
      <c r="C22" s="41"/>
      <c r="D22" s="41"/>
      <c r="E22" s="41"/>
      <c r="F22" s="41"/>
      <c r="G22" s="41"/>
      <c r="H22" s="41"/>
      <c r="I22" s="41"/>
      <c r="J22" s="114"/>
      <c r="K22" s="75"/>
    </row>
    <row r="23" spans="1:11" ht="27.95" customHeight="1">
      <c r="A23" s="112">
        <v>18</v>
      </c>
      <c r="B23" s="113" t="str">
        <f t="shared" si="0"/>
        <v/>
      </c>
      <c r="C23" s="41"/>
      <c r="D23" s="41"/>
      <c r="E23" s="41"/>
      <c r="F23" s="41"/>
      <c r="G23" s="41"/>
      <c r="H23" s="41"/>
      <c r="I23" s="41"/>
      <c r="J23" s="114"/>
      <c r="K23" s="75"/>
    </row>
    <row r="24" spans="1:11" ht="27.95" customHeight="1">
      <c r="A24" s="112">
        <v>19</v>
      </c>
      <c r="B24" s="113" t="str">
        <f t="shared" si="0"/>
        <v/>
      </c>
      <c r="C24" s="41"/>
      <c r="D24" s="41"/>
      <c r="E24" s="41"/>
      <c r="F24" s="41"/>
      <c r="G24" s="41"/>
      <c r="H24" s="41"/>
      <c r="I24" s="41"/>
      <c r="J24" s="114"/>
      <c r="K24" s="75"/>
    </row>
    <row r="25" spans="1:11" ht="27.95" customHeight="1">
      <c r="A25" s="112">
        <v>20</v>
      </c>
      <c r="B25" s="113" t="str">
        <f t="shared" si="0"/>
        <v/>
      </c>
      <c r="C25" s="41"/>
      <c r="D25" s="41"/>
      <c r="E25" s="41"/>
      <c r="F25" s="41"/>
      <c r="G25" s="41"/>
      <c r="H25" s="41"/>
      <c r="I25" s="41"/>
      <c r="J25" s="114"/>
      <c r="K25" s="75"/>
    </row>
    <row r="26" spans="1:11" ht="27.95" customHeight="1">
      <c r="A26" s="112">
        <v>21</v>
      </c>
      <c r="B26" s="113" t="str">
        <f t="shared" si="0"/>
        <v/>
      </c>
      <c r="C26" s="41"/>
      <c r="D26" s="41"/>
      <c r="E26" s="41"/>
      <c r="F26" s="41"/>
      <c r="G26" s="41"/>
      <c r="H26" s="41"/>
      <c r="I26" s="41"/>
      <c r="J26" s="114"/>
      <c r="K26" s="75"/>
    </row>
    <row r="27" spans="1:11" ht="27.95" customHeight="1">
      <c r="A27" s="112">
        <v>22</v>
      </c>
      <c r="B27" s="113" t="str">
        <f t="shared" si="0"/>
        <v/>
      </c>
      <c r="C27" s="41"/>
      <c r="D27" s="41"/>
      <c r="E27" s="41"/>
      <c r="F27" s="41"/>
      <c r="G27" s="41"/>
      <c r="H27" s="41"/>
      <c r="I27" s="41"/>
      <c r="J27" s="114"/>
      <c r="K27" s="75"/>
    </row>
    <row r="28" spans="1:11" ht="27.95" customHeight="1">
      <c r="A28" s="112">
        <v>23</v>
      </c>
      <c r="B28" s="113" t="str">
        <f t="shared" si="0"/>
        <v/>
      </c>
      <c r="C28" s="41"/>
      <c r="D28" s="41"/>
      <c r="E28" s="41"/>
      <c r="F28" s="41"/>
      <c r="G28" s="41"/>
      <c r="H28" s="41"/>
      <c r="I28" s="41"/>
      <c r="J28" s="114"/>
      <c r="K28" s="75"/>
    </row>
    <row r="29" spans="1:11" ht="27.95" customHeight="1">
      <c r="A29" s="112">
        <v>24</v>
      </c>
      <c r="B29" s="113" t="str">
        <f t="shared" si="0"/>
        <v/>
      </c>
      <c r="C29" s="41"/>
      <c r="D29" s="41"/>
      <c r="E29" s="41"/>
      <c r="F29" s="41"/>
      <c r="G29" s="41"/>
      <c r="H29" s="41"/>
      <c r="I29" s="41"/>
      <c r="J29" s="114"/>
      <c r="K29" s="75"/>
    </row>
    <row r="30" spans="1:11" ht="27.95" customHeight="1">
      <c r="A30" s="112">
        <v>25</v>
      </c>
      <c r="B30" s="113" t="str">
        <f t="shared" si="0"/>
        <v/>
      </c>
      <c r="C30" s="41"/>
      <c r="D30" s="41"/>
      <c r="E30" s="41"/>
      <c r="F30" s="41"/>
      <c r="G30" s="41"/>
      <c r="H30" s="41"/>
      <c r="I30" s="41"/>
      <c r="J30" s="114"/>
      <c r="K30" s="75"/>
    </row>
    <row r="31" spans="1:11" ht="27.95" customHeight="1">
      <c r="A31" s="112">
        <v>26</v>
      </c>
      <c r="B31" s="113" t="str">
        <f t="shared" si="0"/>
        <v/>
      </c>
      <c r="C31" s="41"/>
      <c r="D31" s="41"/>
      <c r="E31" s="41"/>
      <c r="F31" s="41"/>
      <c r="G31" s="41"/>
      <c r="H31" s="41"/>
      <c r="I31" s="41"/>
      <c r="J31" s="114"/>
      <c r="K31" s="75"/>
    </row>
    <row r="32" spans="1:11" ht="27.95" customHeight="1">
      <c r="A32" s="112">
        <v>27</v>
      </c>
      <c r="B32" s="113" t="str">
        <f t="shared" si="0"/>
        <v/>
      </c>
      <c r="C32" s="41"/>
      <c r="D32" s="41"/>
      <c r="E32" s="41"/>
      <c r="F32" s="41"/>
      <c r="G32" s="41"/>
      <c r="H32" s="41"/>
      <c r="I32" s="41"/>
      <c r="J32" s="114"/>
      <c r="K32" s="75"/>
    </row>
    <row r="33" spans="1:11" ht="27.95" customHeight="1">
      <c r="A33" s="112">
        <v>28</v>
      </c>
      <c r="B33" s="113" t="str">
        <f t="shared" si="0"/>
        <v/>
      </c>
      <c r="C33" s="41"/>
      <c r="D33" s="41"/>
      <c r="E33" s="41"/>
      <c r="F33" s="41"/>
      <c r="G33" s="41"/>
      <c r="H33" s="41"/>
      <c r="I33" s="41"/>
      <c r="J33" s="114"/>
      <c r="K33" s="75"/>
    </row>
    <row r="34" spans="1:11" ht="27.95" customHeight="1">
      <c r="A34" s="112">
        <v>29</v>
      </c>
      <c r="B34" s="113" t="str">
        <f t="shared" si="0"/>
        <v/>
      </c>
      <c r="C34" s="41"/>
      <c r="D34" s="41"/>
      <c r="E34" s="41"/>
      <c r="F34" s="41"/>
      <c r="G34" s="41"/>
      <c r="H34" s="41"/>
      <c r="I34" s="41"/>
      <c r="J34" s="114"/>
      <c r="K34" s="75"/>
    </row>
    <row r="35" spans="1:11" ht="27.95" customHeight="1">
      <c r="A35" s="112">
        <v>30</v>
      </c>
      <c r="B35" s="113" t="str">
        <f t="shared" si="0"/>
        <v/>
      </c>
      <c r="C35" s="41"/>
      <c r="D35" s="41"/>
      <c r="E35" s="41"/>
      <c r="F35" s="41"/>
      <c r="G35" s="41"/>
      <c r="H35" s="41"/>
      <c r="I35" s="41"/>
      <c r="J35" s="114"/>
      <c r="K35" s="75"/>
    </row>
    <row r="36" spans="1:11" ht="27.95" customHeight="1">
      <c r="A36" s="112">
        <v>31</v>
      </c>
      <c r="B36" s="113" t="str">
        <f t="shared" si="0"/>
        <v/>
      </c>
      <c r="C36" s="41"/>
      <c r="D36" s="41"/>
      <c r="E36" s="41"/>
      <c r="F36" s="41"/>
      <c r="G36" s="41"/>
      <c r="H36" s="41"/>
      <c r="I36" s="41"/>
      <c r="J36" s="114"/>
      <c r="K36" s="75"/>
    </row>
    <row r="37" spans="1:11" ht="27.95" customHeight="1">
      <c r="A37" s="112">
        <v>32</v>
      </c>
      <c r="B37" s="113" t="str">
        <f t="shared" si="0"/>
        <v/>
      </c>
      <c r="C37" s="41"/>
      <c r="D37" s="41"/>
      <c r="E37" s="41"/>
      <c r="F37" s="41"/>
      <c r="G37" s="41"/>
      <c r="H37" s="41"/>
      <c r="I37" s="41"/>
      <c r="J37" s="114"/>
      <c r="K37" s="75"/>
    </row>
    <row r="38" spans="1:11" ht="27.95" customHeight="1">
      <c r="A38" s="112">
        <v>33</v>
      </c>
      <c r="B38" s="113" t="str">
        <f t="shared" si="0"/>
        <v/>
      </c>
      <c r="C38" s="41"/>
      <c r="D38" s="41"/>
      <c r="E38" s="41"/>
      <c r="F38" s="41"/>
      <c r="G38" s="41"/>
      <c r="H38" s="41"/>
      <c r="I38" s="41"/>
      <c r="J38" s="114"/>
      <c r="K38" s="75"/>
    </row>
    <row r="39" spans="1:11" ht="27.95" customHeight="1">
      <c r="A39" s="112">
        <v>34</v>
      </c>
      <c r="B39" s="113" t="str">
        <f t="shared" si="0"/>
        <v/>
      </c>
      <c r="C39" s="41"/>
      <c r="D39" s="41"/>
      <c r="E39" s="41"/>
      <c r="F39" s="41"/>
      <c r="G39" s="41"/>
      <c r="H39" s="41"/>
      <c r="I39" s="41"/>
      <c r="J39" s="114"/>
      <c r="K39" s="75"/>
    </row>
    <row r="40" spans="1:11" ht="27.95" customHeight="1">
      <c r="A40" s="112">
        <v>35</v>
      </c>
      <c r="B40" s="113" t="str">
        <f t="shared" si="0"/>
        <v/>
      </c>
      <c r="C40" s="41"/>
      <c r="D40" s="41"/>
      <c r="E40" s="41"/>
      <c r="F40" s="41"/>
      <c r="G40" s="41"/>
      <c r="H40" s="41"/>
      <c r="I40" s="41"/>
      <c r="J40" s="114"/>
      <c r="K40" s="75"/>
    </row>
    <row r="41" spans="1:11" ht="27.95" customHeight="1">
      <c r="A41" s="112">
        <v>36</v>
      </c>
      <c r="B41" s="113" t="str">
        <f t="shared" si="0"/>
        <v/>
      </c>
      <c r="C41" s="41"/>
      <c r="D41" s="41"/>
      <c r="E41" s="41"/>
      <c r="F41" s="41"/>
      <c r="G41" s="41"/>
      <c r="H41" s="41"/>
      <c r="I41" s="41"/>
      <c r="J41" s="114"/>
      <c r="K41" s="75"/>
    </row>
    <row r="42" spans="1:11" ht="27.95" customHeight="1">
      <c r="A42" s="112">
        <v>37</v>
      </c>
      <c r="B42" s="113" t="str">
        <f t="shared" si="0"/>
        <v/>
      </c>
      <c r="C42" s="41"/>
      <c r="D42" s="41"/>
      <c r="E42" s="41"/>
      <c r="F42" s="41"/>
      <c r="G42" s="41"/>
      <c r="H42" s="41"/>
      <c r="I42" s="41"/>
      <c r="J42" s="114"/>
      <c r="K42" s="75"/>
    </row>
    <row r="43" spans="1:11" ht="27.95" customHeight="1">
      <c r="A43" s="112">
        <v>38</v>
      </c>
      <c r="B43" s="113" t="str">
        <f t="shared" si="0"/>
        <v/>
      </c>
      <c r="C43" s="41"/>
      <c r="D43" s="41"/>
      <c r="E43" s="41"/>
      <c r="F43" s="41"/>
      <c r="G43" s="41"/>
      <c r="H43" s="41"/>
      <c r="I43" s="41"/>
      <c r="J43" s="114"/>
      <c r="K43" s="75"/>
    </row>
    <row r="44" spans="1:11" ht="27.95" customHeight="1">
      <c r="A44" s="112">
        <v>39</v>
      </c>
      <c r="B44" s="113" t="str">
        <f t="shared" si="0"/>
        <v/>
      </c>
      <c r="C44" s="41"/>
      <c r="D44" s="41"/>
      <c r="E44" s="41"/>
      <c r="F44" s="41"/>
      <c r="G44" s="41"/>
      <c r="H44" s="41"/>
      <c r="I44" s="41"/>
      <c r="J44" s="114"/>
      <c r="K44" s="75"/>
    </row>
    <row r="45" spans="1:11" ht="27.95" customHeight="1">
      <c r="A45" s="112">
        <v>40</v>
      </c>
      <c r="B45" s="113" t="str">
        <f t="shared" si="0"/>
        <v/>
      </c>
      <c r="C45" s="41"/>
      <c r="D45" s="41"/>
      <c r="E45" s="41"/>
      <c r="F45" s="41"/>
      <c r="G45" s="41"/>
      <c r="H45" s="41"/>
      <c r="I45" s="41"/>
      <c r="J45" s="114"/>
      <c r="K45" s="75"/>
    </row>
    <row r="46" spans="1:11" ht="27.95" customHeight="1">
      <c r="A46" s="112">
        <v>41</v>
      </c>
      <c r="B46" s="113" t="str">
        <f t="shared" si="0"/>
        <v/>
      </c>
      <c r="C46" s="41"/>
      <c r="D46" s="41"/>
      <c r="E46" s="41"/>
      <c r="F46" s="41"/>
      <c r="G46" s="41"/>
      <c r="H46" s="41"/>
      <c r="I46" s="41"/>
      <c r="J46" s="114"/>
      <c r="K46" s="75"/>
    </row>
    <row r="47" spans="1:11" ht="27.95" customHeight="1">
      <c r="A47" s="112">
        <v>42</v>
      </c>
      <c r="B47" s="113" t="str">
        <f t="shared" si="0"/>
        <v/>
      </c>
      <c r="C47" s="41"/>
      <c r="D47" s="41"/>
      <c r="E47" s="41"/>
      <c r="F47" s="41"/>
      <c r="G47" s="41"/>
      <c r="H47" s="41"/>
      <c r="I47" s="41"/>
      <c r="J47" s="114"/>
      <c r="K47" s="75"/>
    </row>
    <row r="48" spans="1:11" ht="27.95" customHeight="1">
      <c r="A48" s="112">
        <v>43</v>
      </c>
      <c r="B48" s="113" t="str">
        <f t="shared" si="0"/>
        <v/>
      </c>
      <c r="C48" s="41"/>
      <c r="D48" s="41"/>
      <c r="E48" s="41"/>
      <c r="F48" s="41"/>
      <c r="G48" s="41"/>
      <c r="H48" s="41"/>
      <c r="I48" s="41"/>
      <c r="J48" s="114"/>
      <c r="K48" s="75"/>
    </row>
    <row r="49" spans="1:11" ht="27.95" customHeight="1">
      <c r="A49" s="112">
        <v>44</v>
      </c>
      <c r="B49" s="113" t="str">
        <f t="shared" si="0"/>
        <v/>
      </c>
      <c r="C49" s="41"/>
      <c r="D49" s="41"/>
      <c r="E49" s="41"/>
      <c r="F49" s="41"/>
      <c r="G49" s="41"/>
      <c r="H49" s="41"/>
      <c r="I49" s="41"/>
      <c r="J49" s="114"/>
      <c r="K49" s="75"/>
    </row>
    <row r="50" spans="1:11" ht="27.95" customHeight="1">
      <c r="A50" s="112">
        <v>45</v>
      </c>
      <c r="B50" s="113" t="str">
        <f t="shared" si="0"/>
        <v/>
      </c>
      <c r="C50" s="41"/>
      <c r="D50" s="41"/>
      <c r="E50" s="41"/>
      <c r="F50" s="41"/>
      <c r="G50" s="41"/>
      <c r="H50" s="41"/>
      <c r="I50" s="41"/>
      <c r="J50" s="114"/>
      <c r="K50" s="75"/>
    </row>
    <row r="51" spans="1:11" ht="27.95" customHeight="1">
      <c r="A51" s="112">
        <v>46</v>
      </c>
      <c r="B51" s="113" t="str">
        <f t="shared" si="0"/>
        <v/>
      </c>
      <c r="C51" s="41"/>
      <c r="D51" s="41"/>
      <c r="E51" s="41"/>
      <c r="F51" s="41"/>
      <c r="G51" s="41"/>
      <c r="H51" s="41"/>
      <c r="I51" s="41"/>
      <c r="J51" s="114"/>
      <c r="K51" s="75"/>
    </row>
    <row r="52" spans="1:11" ht="27.95" customHeight="1">
      <c r="A52" s="112">
        <v>47</v>
      </c>
      <c r="B52" s="113" t="str">
        <f t="shared" si="0"/>
        <v/>
      </c>
      <c r="C52" s="41"/>
      <c r="D52" s="41"/>
      <c r="E52" s="41"/>
      <c r="F52" s="41"/>
      <c r="G52" s="41"/>
      <c r="H52" s="41"/>
      <c r="I52" s="41"/>
      <c r="J52" s="114"/>
      <c r="K52" s="75"/>
    </row>
    <row r="53" spans="1:11" ht="27.95" customHeight="1">
      <c r="A53" s="112">
        <v>48</v>
      </c>
      <c r="B53" s="113" t="str">
        <f t="shared" si="0"/>
        <v/>
      </c>
      <c r="C53" s="41"/>
      <c r="D53" s="41"/>
      <c r="E53" s="41"/>
      <c r="F53" s="41"/>
      <c r="G53" s="41"/>
      <c r="H53" s="41"/>
      <c r="I53" s="41"/>
      <c r="J53" s="114"/>
      <c r="K53" s="75"/>
    </row>
    <row r="54" spans="1:11" ht="27.95" customHeight="1">
      <c r="A54" s="112">
        <v>49</v>
      </c>
      <c r="B54" s="113" t="str">
        <f t="shared" si="0"/>
        <v/>
      </c>
      <c r="C54" s="41"/>
      <c r="D54" s="41"/>
      <c r="E54" s="41"/>
      <c r="F54" s="41"/>
      <c r="G54" s="41"/>
      <c r="H54" s="41"/>
      <c r="I54" s="41"/>
      <c r="J54" s="114"/>
      <c r="K54" s="75"/>
    </row>
    <row r="55" spans="1:11" ht="27.95" customHeight="1">
      <c r="A55" s="112">
        <v>50</v>
      </c>
      <c r="B55" s="113" t="str">
        <f t="shared" si="0"/>
        <v/>
      </c>
      <c r="C55" s="41"/>
      <c r="D55" s="41"/>
      <c r="E55" s="41"/>
      <c r="F55" s="41"/>
      <c r="G55" s="41"/>
      <c r="H55" s="41"/>
      <c r="I55" s="41"/>
      <c r="J55" s="114"/>
      <c r="K55" s="75"/>
    </row>
    <row r="56" spans="1:11" ht="27.95" customHeight="1">
      <c r="A56" s="112">
        <v>51</v>
      </c>
      <c r="B56" s="113" t="str">
        <f t="shared" si="0"/>
        <v/>
      </c>
      <c r="C56" s="41"/>
      <c r="D56" s="41"/>
      <c r="E56" s="41"/>
      <c r="F56" s="41"/>
      <c r="G56" s="41"/>
      <c r="H56" s="41"/>
      <c r="I56" s="41"/>
      <c r="J56" s="114"/>
      <c r="K56" s="75"/>
    </row>
    <row r="57" spans="1:11" ht="27.95" customHeight="1">
      <c r="A57" s="112">
        <v>52</v>
      </c>
      <c r="B57" s="113" t="str">
        <f t="shared" si="0"/>
        <v/>
      </c>
      <c r="C57" s="41"/>
      <c r="D57" s="41"/>
      <c r="E57" s="41"/>
      <c r="F57" s="41"/>
      <c r="G57" s="41"/>
      <c r="H57" s="41"/>
      <c r="I57" s="41"/>
      <c r="J57" s="114"/>
      <c r="K57" s="75"/>
    </row>
    <row r="58" spans="1:11" ht="27.95" customHeight="1">
      <c r="A58" s="112">
        <v>53</v>
      </c>
      <c r="B58" s="113" t="str">
        <f t="shared" si="0"/>
        <v/>
      </c>
      <c r="C58" s="41"/>
      <c r="D58" s="41"/>
      <c r="E58" s="41"/>
      <c r="F58" s="41"/>
      <c r="G58" s="41"/>
      <c r="H58" s="41"/>
      <c r="I58" s="41"/>
      <c r="J58" s="114"/>
      <c r="K58" s="75"/>
    </row>
    <row r="59" spans="1:11" ht="27.95" customHeight="1">
      <c r="A59" s="112">
        <v>54</v>
      </c>
      <c r="B59" s="113" t="str">
        <f t="shared" si="0"/>
        <v/>
      </c>
      <c r="C59" s="41"/>
      <c r="D59" s="41"/>
      <c r="E59" s="41"/>
      <c r="F59" s="41"/>
      <c r="G59" s="41"/>
      <c r="H59" s="41"/>
      <c r="I59" s="41"/>
      <c r="J59" s="114"/>
      <c r="K59" s="75"/>
    </row>
    <row r="60" spans="1:11" ht="27.95" customHeight="1">
      <c r="A60" s="112">
        <v>55</v>
      </c>
      <c r="B60" s="113" t="str">
        <f t="shared" si="0"/>
        <v/>
      </c>
      <c r="C60" s="41"/>
      <c r="D60" s="41"/>
      <c r="E60" s="41"/>
      <c r="F60" s="41"/>
      <c r="G60" s="41"/>
      <c r="H60" s="41"/>
      <c r="I60" s="41"/>
      <c r="J60" s="114"/>
      <c r="K60" s="75"/>
    </row>
    <row r="61" spans="1:11" ht="27.95" customHeight="1">
      <c r="A61" s="112">
        <v>56</v>
      </c>
      <c r="B61" s="113" t="str">
        <f t="shared" si="0"/>
        <v/>
      </c>
      <c r="C61" s="41"/>
      <c r="D61" s="41"/>
      <c r="E61" s="41"/>
      <c r="F61" s="41"/>
      <c r="G61" s="41"/>
      <c r="H61" s="41"/>
      <c r="I61" s="41"/>
      <c r="J61" s="114"/>
      <c r="K61" s="75"/>
    </row>
    <row r="62" spans="1:11" ht="27.95" customHeight="1">
      <c r="A62" s="112">
        <v>57</v>
      </c>
      <c r="B62" s="113" t="str">
        <f t="shared" si="0"/>
        <v/>
      </c>
      <c r="C62" s="41"/>
      <c r="D62" s="41"/>
      <c r="E62" s="41"/>
      <c r="F62" s="41"/>
      <c r="G62" s="41"/>
      <c r="H62" s="41"/>
      <c r="I62" s="41"/>
      <c r="J62" s="114"/>
      <c r="K62" s="75"/>
    </row>
    <row r="63" spans="1:11" ht="27.95" customHeight="1">
      <c r="A63" s="112">
        <v>58</v>
      </c>
      <c r="B63" s="113" t="str">
        <f t="shared" si="0"/>
        <v/>
      </c>
      <c r="C63" s="41"/>
      <c r="D63" s="41"/>
      <c r="E63" s="41"/>
      <c r="F63" s="41"/>
      <c r="G63" s="41"/>
      <c r="H63" s="41"/>
      <c r="I63" s="41"/>
      <c r="J63" s="114"/>
      <c r="K63" s="75"/>
    </row>
    <row r="64" spans="1:11" ht="27.95" customHeight="1">
      <c r="A64" s="112">
        <v>59</v>
      </c>
      <c r="B64" s="113" t="str">
        <f t="shared" si="0"/>
        <v/>
      </c>
      <c r="C64" s="41"/>
      <c r="D64" s="41"/>
      <c r="E64" s="41"/>
      <c r="F64" s="41"/>
      <c r="G64" s="41"/>
      <c r="H64" s="41"/>
      <c r="I64" s="41"/>
      <c r="J64" s="114"/>
      <c r="K64" s="75"/>
    </row>
    <row r="65" spans="1:11" ht="27.95" customHeight="1">
      <c r="A65" s="112">
        <v>60</v>
      </c>
      <c r="B65" s="113" t="str">
        <f t="shared" si="0"/>
        <v/>
      </c>
      <c r="C65" s="41"/>
      <c r="D65" s="41"/>
      <c r="E65" s="41"/>
      <c r="F65" s="41"/>
      <c r="G65" s="41"/>
      <c r="H65" s="41"/>
      <c r="I65" s="41"/>
      <c r="J65" s="114"/>
      <c r="K65" s="75"/>
    </row>
    <row r="66" spans="1:11" ht="27.95" customHeight="1">
      <c r="A66" s="112">
        <v>61</v>
      </c>
      <c r="B66" s="113" t="str">
        <f t="shared" si="0"/>
        <v/>
      </c>
      <c r="C66" s="41"/>
      <c r="D66" s="41"/>
      <c r="E66" s="41"/>
      <c r="F66" s="41"/>
      <c r="G66" s="41"/>
      <c r="H66" s="41"/>
      <c r="I66" s="41"/>
      <c r="J66" s="114"/>
      <c r="K66" s="75"/>
    </row>
    <row r="67" spans="1:11" ht="27.95" customHeight="1">
      <c r="A67" s="112">
        <v>62</v>
      </c>
      <c r="B67" s="113" t="str">
        <f t="shared" si="0"/>
        <v/>
      </c>
      <c r="C67" s="41"/>
      <c r="D67" s="41"/>
      <c r="E67" s="41"/>
      <c r="F67" s="41"/>
      <c r="G67" s="41"/>
      <c r="H67" s="41"/>
      <c r="I67" s="41"/>
      <c r="J67" s="114"/>
      <c r="K67" s="75"/>
    </row>
    <row r="68" spans="1:11" ht="27.95" customHeight="1">
      <c r="A68" s="112">
        <v>63</v>
      </c>
      <c r="B68" s="113" t="str">
        <f t="shared" si="0"/>
        <v/>
      </c>
      <c r="C68" s="41"/>
      <c r="D68" s="41"/>
      <c r="E68" s="41"/>
      <c r="F68" s="41"/>
      <c r="G68" s="41"/>
      <c r="H68" s="41"/>
      <c r="I68" s="41"/>
      <c r="J68" s="114"/>
      <c r="K68" s="75"/>
    </row>
    <row r="69" spans="1:11" ht="27.95" customHeight="1">
      <c r="A69" s="112">
        <v>64</v>
      </c>
      <c r="B69" s="113" t="str">
        <f t="shared" si="0"/>
        <v/>
      </c>
      <c r="C69" s="41"/>
      <c r="D69" s="41"/>
      <c r="E69" s="41"/>
      <c r="F69" s="41"/>
      <c r="G69" s="41"/>
      <c r="H69" s="41"/>
      <c r="I69" s="41"/>
      <c r="J69" s="114"/>
      <c r="K69" s="75"/>
    </row>
    <row r="70" spans="1:11" ht="27.95" customHeight="1">
      <c r="A70" s="112">
        <v>65</v>
      </c>
      <c r="B70" s="113" t="str">
        <f t="shared" si="0"/>
        <v/>
      </c>
      <c r="C70" s="41"/>
      <c r="D70" s="41"/>
      <c r="E70" s="41"/>
      <c r="F70" s="41"/>
      <c r="G70" s="41"/>
      <c r="H70" s="41"/>
      <c r="I70" s="41"/>
      <c r="J70" s="114"/>
      <c r="K70" s="75"/>
    </row>
    <row r="71" spans="1:11" ht="27.95" customHeight="1">
      <c r="A71" s="112">
        <v>66</v>
      </c>
      <c r="B71" s="113" t="str">
        <f t="shared" ref="B71:B105" si="1">$F$2</f>
        <v/>
      </c>
      <c r="C71" s="41"/>
      <c r="D71" s="41"/>
      <c r="E71" s="41"/>
      <c r="F71" s="41"/>
      <c r="G71" s="41"/>
      <c r="H71" s="41"/>
      <c r="I71" s="41"/>
      <c r="J71" s="114"/>
      <c r="K71" s="75"/>
    </row>
    <row r="72" spans="1:11" ht="27.95" customHeight="1">
      <c r="A72" s="112">
        <v>67</v>
      </c>
      <c r="B72" s="113" t="str">
        <f t="shared" si="1"/>
        <v/>
      </c>
      <c r="C72" s="41"/>
      <c r="D72" s="41"/>
      <c r="E72" s="41"/>
      <c r="F72" s="41"/>
      <c r="G72" s="41"/>
      <c r="H72" s="41"/>
      <c r="I72" s="41"/>
      <c r="J72" s="114"/>
      <c r="K72" s="75"/>
    </row>
    <row r="73" spans="1:11" ht="27.95" customHeight="1">
      <c r="A73" s="112">
        <v>68</v>
      </c>
      <c r="B73" s="113" t="str">
        <f t="shared" si="1"/>
        <v/>
      </c>
      <c r="C73" s="41"/>
      <c r="D73" s="41"/>
      <c r="E73" s="41"/>
      <c r="F73" s="41"/>
      <c r="G73" s="41"/>
      <c r="H73" s="41"/>
      <c r="I73" s="41"/>
      <c r="J73" s="114"/>
      <c r="K73" s="75"/>
    </row>
    <row r="74" spans="1:11" ht="27.95" customHeight="1">
      <c r="A74" s="112">
        <v>69</v>
      </c>
      <c r="B74" s="113" t="str">
        <f t="shared" si="1"/>
        <v/>
      </c>
      <c r="C74" s="41"/>
      <c r="D74" s="41"/>
      <c r="E74" s="41"/>
      <c r="F74" s="41"/>
      <c r="G74" s="41"/>
      <c r="H74" s="41"/>
      <c r="I74" s="41"/>
      <c r="J74" s="114"/>
      <c r="K74" s="75"/>
    </row>
    <row r="75" spans="1:11" ht="27.95" customHeight="1">
      <c r="A75" s="112">
        <v>70</v>
      </c>
      <c r="B75" s="113" t="str">
        <f t="shared" si="1"/>
        <v/>
      </c>
      <c r="C75" s="41"/>
      <c r="D75" s="41"/>
      <c r="E75" s="41"/>
      <c r="F75" s="41"/>
      <c r="G75" s="41"/>
      <c r="H75" s="41"/>
      <c r="I75" s="41"/>
      <c r="J75" s="114"/>
      <c r="K75" s="75"/>
    </row>
    <row r="76" spans="1:11" ht="27.95" customHeight="1">
      <c r="A76" s="112">
        <v>71</v>
      </c>
      <c r="B76" s="113" t="str">
        <f t="shared" si="1"/>
        <v/>
      </c>
      <c r="C76" s="41"/>
      <c r="D76" s="41"/>
      <c r="E76" s="41"/>
      <c r="F76" s="41"/>
      <c r="G76" s="41"/>
      <c r="H76" s="41"/>
      <c r="I76" s="41"/>
      <c r="J76" s="114"/>
      <c r="K76" s="75"/>
    </row>
    <row r="77" spans="1:11" ht="27.95" customHeight="1">
      <c r="A77" s="112">
        <v>72</v>
      </c>
      <c r="B77" s="113" t="str">
        <f t="shared" si="1"/>
        <v/>
      </c>
      <c r="C77" s="41"/>
      <c r="D77" s="41"/>
      <c r="E77" s="41"/>
      <c r="F77" s="41"/>
      <c r="G77" s="41"/>
      <c r="H77" s="41"/>
      <c r="I77" s="41"/>
      <c r="J77" s="114"/>
      <c r="K77" s="75"/>
    </row>
    <row r="78" spans="1:11" ht="27.95" customHeight="1">
      <c r="A78" s="112">
        <v>73</v>
      </c>
      <c r="B78" s="113" t="str">
        <f t="shared" si="1"/>
        <v/>
      </c>
      <c r="C78" s="41"/>
      <c r="D78" s="41"/>
      <c r="E78" s="41"/>
      <c r="F78" s="41"/>
      <c r="G78" s="41"/>
      <c r="H78" s="41"/>
      <c r="I78" s="41"/>
      <c r="J78" s="114"/>
      <c r="K78" s="75"/>
    </row>
    <row r="79" spans="1:11" ht="27.95" customHeight="1">
      <c r="A79" s="112">
        <v>74</v>
      </c>
      <c r="B79" s="113" t="str">
        <f t="shared" si="1"/>
        <v/>
      </c>
      <c r="C79" s="41"/>
      <c r="D79" s="41"/>
      <c r="E79" s="41"/>
      <c r="F79" s="41"/>
      <c r="G79" s="41"/>
      <c r="H79" s="41"/>
      <c r="I79" s="41"/>
      <c r="J79" s="114"/>
      <c r="K79" s="75"/>
    </row>
    <row r="80" spans="1:11" ht="27.95" customHeight="1">
      <c r="A80" s="112">
        <v>75</v>
      </c>
      <c r="B80" s="113" t="str">
        <f t="shared" si="1"/>
        <v/>
      </c>
      <c r="C80" s="41"/>
      <c r="D80" s="41"/>
      <c r="E80" s="41"/>
      <c r="F80" s="41"/>
      <c r="G80" s="41"/>
      <c r="H80" s="41"/>
      <c r="I80" s="41"/>
      <c r="J80" s="114"/>
      <c r="K80" s="75"/>
    </row>
    <row r="81" spans="1:11" ht="27.95" customHeight="1">
      <c r="A81" s="112">
        <v>76</v>
      </c>
      <c r="B81" s="113" t="str">
        <f t="shared" si="1"/>
        <v/>
      </c>
      <c r="C81" s="41"/>
      <c r="D81" s="41"/>
      <c r="E81" s="41"/>
      <c r="F81" s="41"/>
      <c r="G81" s="41"/>
      <c r="H81" s="41"/>
      <c r="I81" s="41"/>
      <c r="J81" s="114"/>
      <c r="K81" s="75"/>
    </row>
    <row r="82" spans="1:11" ht="27.95" customHeight="1">
      <c r="A82" s="112">
        <v>77</v>
      </c>
      <c r="B82" s="113" t="str">
        <f t="shared" si="1"/>
        <v/>
      </c>
      <c r="C82" s="41"/>
      <c r="D82" s="41"/>
      <c r="E82" s="41"/>
      <c r="F82" s="41"/>
      <c r="G82" s="41"/>
      <c r="H82" s="41"/>
      <c r="I82" s="41"/>
      <c r="J82" s="114"/>
      <c r="K82" s="75"/>
    </row>
    <row r="83" spans="1:11" ht="27.95" customHeight="1">
      <c r="A83" s="112">
        <v>78</v>
      </c>
      <c r="B83" s="113" t="str">
        <f t="shared" si="1"/>
        <v/>
      </c>
      <c r="C83" s="41"/>
      <c r="D83" s="41"/>
      <c r="E83" s="41"/>
      <c r="F83" s="41"/>
      <c r="G83" s="41"/>
      <c r="H83" s="41"/>
      <c r="I83" s="41"/>
      <c r="J83" s="114"/>
      <c r="K83" s="75"/>
    </row>
    <row r="84" spans="1:11" ht="27.95" customHeight="1">
      <c r="A84" s="112">
        <v>79</v>
      </c>
      <c r="B84" s="113" t="str">
        <f t="shared" si="1"/>
        <v/>
      </c>
      <c r="C84" s="41"/>
      <c r="D84" s="41"/>
      <c r="E84" s="41"/>
      <c r="F84" s="41"/>
      <c r="G84" s="41"/>
      <c r="H84" s="41"/>
      <c r="I84" s="41"/>
      <c r="J84" s="114"/>
      <c r="K84" s="75"/>
    </row>
    <row r="85" spans="1:11" ht="27.95" customHeight="1">
      <c r="A85" s="112">
        <v>80</v>
      </c>
      <c r="B85" s="113" t="str">
        <f t="shared" si="1"/>
        <v/>
      </c>
      <c r="C85" s="41"/>
      <c r="D85" s="41"/>
      <c r="E85" s="41"/>
      <c r="F85" s="41"/>
      <c r="G85" s="41"/>
      <c r="H85" s="41"/>
      <c r="I85" s="41"/>
      <c r="J85" s="114"/>
      <c r="K85" s="75"/>
    </row>
    <row r="86" spans="1:11" ht="27.95" customHeight="1">
      <c r="A86" s="112">
        <v>81</v>
      </c>
      <c r="B86" s="113" t="str">
        <f t="shared" si="1"/>
        <v/>
      </c>
      <c r="C86" s="41"/>
      <c r="D86" s="41"/>
      <c r="E86" s="41"/>
      <c r="F86" s="41"/>
      <c r="G86" s="41"/>
      <c r="H86" s="41"/>
      <c r="I86" s="41"/>
      <c r="J86" s="114"/>
      <c r="K86" s="75"/>
    </row>
    <row r="87" spans="1:11" ht="27.95" customHeight="1">
      <c r="A87" s="112">
        <v>82</v>
      </c>
      <c r="B87" s="113" t="str">
        <f t="shared" si="1"/>
        <v/>
      </c>
      <c r="C87" s="41"/>
      <c r="D87" s="41"/>
      <c r="E87" s="41"/>
      <c r="F87" s="41"/>
      <c r="G87" s="41"/>
      <c r="H87" s="41"/>
      <c r="I87" s="41"/>
      <c r="J87" s="114"/>
      <c r="K87" s="75"/>
    </row>
    <row r="88" spans="1:11" ht="27.95" customHeight="1">
      <c r="A88" s="112">
        <v>83</v>
      </c>
      <c r="B88" s="113" t="str">
        <f t="shared" si="1"/>
        <v/>
      </c>
      <c r="C88" s="41"/>
      <c r="D88" s="41"/>
      <c r="E88" s="41"/>
      <c r="F88" s="41"/>
      <c r="G88" s="41"/>
      <c r="H88" s="41"/>
      <c r="I88" s="41"/>
      <c r="J88" s="114"/>
      <c r="K88" s="75"/>
    </row>
    <row r="89" spans="1:11" ht="27.95" customHeight="1">
      <c r="A89" s="112">
        <v>84</v>
      </c>
      <c r="B89" s="113" t="str">
        <f t="shared" si="1"/>
        <v/>
      </c>
      <c r="C89" s="41"/>
      <c r="D89" s="41"/>
      <c r="E89" s="41"/>
      <c r="F89" s="41"/>
      <c r="G89" s="41"/>
      <c r="H89" s="41"/>
      <c r="I89" s="41"/>
      <c r="J89" s="114"/>
      <c r="K89" s="75"/>
    </row>
    <row r="90" spans="1:11" ht="27.95" customHeight="1">
      <c r="A90" s="112">
        <v>85</v>
      </c>
      <c r="B90" s="113" t="str">
        <f t="shared" si="1"/>
        <v/>
      </c>
      <c r="C90" s="41"/>
      <c r="D90" s="41"/>
      <c r="E90" s="41"/>
      <c r="F90" s="41"/>
      <c r="G90" s="41"/>
      <c r="H90" s="41"/>
      <c r="I90" s="41"/>
      <c r="J90" s="114"/>
      <c r="K90" s="75"/>
    </row>
    <row r="91" spans="1:11" ht="27.95" customHeight="1">
      <c r="A91" s="112">
        <v>86</v>
      </c>
      <c r="B91" s="113" t="str">
        <f t="shared" si="1"/>
        <v/>
      </c>
      <c r="C91" s="41"/>
      <c r="D91" s="41"/>
      <c r="E91" s="41"/>
      <c r="F91" s="41"/>
      <c r="G91" s="41"/>
      <c r="H91" s="41"/>
      <c r="I91" s="41"/>
      <c r="J91" s="114"/>
      <c r="K91" s="75"/>
    </row>
    <row r="92" spans="1:11" ht="27.95" customHeight="1">
      <c r="A92" s="112">
        <v>87</v>
      </c>
      <c r="B92" s="113" t="str">
        <f t="shared" si="1"/>
        <v/>
      </c>
      <c r="C92" s="41"/>
      <c r="D92" s="41"/>
      <c r="E92" s="41"/>
      <c r="F92" s="41"/>
      <c r="G92" s="41"/>
      <c r="H92" s="41"/>
      <c r="I92" s="41"/>
      <c r="J92" s="114"/>
      <c r="K92" s="75"/>
    </row>
    <row r="93" spans="1:11" ht="27.95" customHeight="1">
      <c r="A93" s="112">
        <v>88</v>
      </c>
      <c r="B93" s="113" t="str">
        <f t="shared" si="1"/>
        <v/>
      </c>
      <c r="C93" s="41"/>
      <c r="D93" s="41"/>
      <c r="E93" s="41"/>
      <c r="F93" s="41"/>
      <c r="G93" s="41"/>
      <c r="H93" s="41"/>
      <c r="I93" s="41"/>
      <c r="J93" s="114"/>
      <c r="K93" s="75"/>
    </row>
    <row r="94" spans="1:11" ht="27.95" customHeight="1">
      <c r="A94" s="112">
        <v>89</v>
      </c>
      <c r="B94" s="113" t="str">
        <f t="shared" si="1"/>
        <v/>
      </c>
      <c r="C94" s="41"/>
      <c r="D94" s="41"/>
      <c r="E94" s="41"/>
      <c r="F94" s="41"/>
      <c r="G94" s="41"/>
      <c r="H94" s="41"/>
      <c r="I94" s="41"/>
      <c r="J94" s="114"/>
      <c r="K94" s="75"/>
    </row>
    <row r="95" spans="1:11" ht="27.95" customHeight="1">
      <c r="A95" s="112">
        <v>90</v>
      </c>
      <c r="B95" s="113" t="str">
        <f t="shared" si="1"/>
        <v/>
      </c>
      <c r="C95" s="41"/>
      <c r="D95" s="41"/>
      <c r="E95" s="41"/>
      <c r="F95" s="41"/>
      <c r="G95" s="41"/>
      <c r="H95" s="41"/>
      <c r="I95" s="41"/>
      <c r="J95" s="114"/>
      <c r="K95" s="75"/>
    </row>
    <row r="96" spans="1:11" ht="27.95" customHeight="1">
      <c r="A96" s="112">
        <v>91</v>
      </c>
      <c r="B96" s="113" t="str">
        <f t="shared" si="1"/>
        <v/>
      </c>
      <c r="C96" s="41"/>
      <c r="D96" s="41"/>
      <c r="E96" s="41"/>
      <c r="F96" s="41"/>
      <c r="G96" s="41"/>
      <c r="H96" s="41"/>
      <c r="I96" s="41"/>
      <c r="J96" s="114"/>
      <c r="K96" s="75"/>
    </row>
    <row r="97" spans="1:11" ht="27.95" customHeight="1">
      <c r="A97" s="112">
        <v>92</v>
      </c>
      <c r="B97" s="113" t="str">
        <f t="shared" si="1"/>
        <v/>
      </c>
      <c r="C97" s="41"/>
      <c r="D97" s="41"/>
      <c r="E97" s="41"/>
      <c r="F97" s="41"/>
      <c r="G97" s="41"/>
      <c r="H97" s="41"/>
      <c r="I97" s="41"/>
      <c r="J97" s="114"/>
      <c r="K97" s="75"/>
    </row>
    <row r="98" spans="1:11" ht="27.95" customHeight="1">
      <c r="A98" s="112">
        <v>93</v>
      </c>
      <c r="B98" s="113" t="str">
        <f t="shared" si="1"/>
        <v/>
      </c>
      <c r="C98" s="41"/>
      <c r="D98" s="41"/>
      <c r="E98" s="41"/>
      <c r="F98" s="41"/>
      <c r="G98" s="41"/>
      <c r="H98" s="41"/>
      <c r="I98" s="41"/>
      <c r="J98" s="114"/>
      <c r="K98" s="75"/>
    </row>
    <row r="99" spans="1:11" ht="27.95" customHeight="1">
      <c r="A99" s="112">
        <v>94</v>
      </c>
      <c r="B99" s="113" t="str">
        <f t="shared" si="1"/>
        <v/>
      </c>
      <c r="C99" s="41"/>
      <c r="D99" s="41"/>
      <c r="E99" s="41"/>
      <c r="F99" s="41"/>
      <c r="G99" s="41"/>
      <c r="H99" s="41"/>
      <c r="I99" s="41"/>
      <c r="J99" s="114"/>
      <c r="K99" s="75"/>
    </row>
    <row r="100" spans="1:11" ht="27.95" customHeight="1">
      <c r="A100" s="112">
        <v>95</v>
      </c>
      <c r="B100" s="113" t="str">
        <f t="shared" si="1"/>
        <v/>
      </c>
      <c r="C100" s="41"/>
      <c r="D100" s="41"/>
      <c r="E100" s="41"/>
      <c r="F100" s="41"/>
      <c r="G100" s="41"/>
      <c r="H100" s="41"/>
      <c r="I100" s="41"/>
      <c r="J100" s="114"/>
      <c r="K100" s="75"/>
    </row>
    <row r="101" spans="1:11" ht="27.95" customHeight="1">
      <c r="A101" s="112">
        <v>96</v>
      </c>
      <c r="B101" s="113" t="str">
        <f t="shared" si="1"/>
        <v/>
      </c>
      <c r="C101" s="41"/>
      <c r="D101" s="41"/>
      <c r="E101" s="41"/>
      <c r="F101" s="41"/>
      <c r="G101" s="41"/>
      <c r="H101" s="41"/>
      <c r="I101" s="41"/>
      <c r="J101" s="114"/>
      <c r="K101" s="75"/>
    </row>
    <row r="102" spans="1:11" ht="27.95" customHeight="1">
      <c r="A102" s="112">
        <v>97</v>
      </c>
      <c r="B102" s="113" t="str">
        <f t="shared" si="1"/>
        <v/>
      </c>
      <c r="C102" s="41"/>
      <c r="D102" s="41"/>
      <c r="E102" s="41"/>
      <c r="F102" s="41"/>
      <c r="G102" s="41"/>
      <c r="H102" s="41"/>
      <c r="I102" s="41"/>
      <c r="J102" s="114"/>
      <c r="K102" s="75"/>
    </row>
    <row r="103" spans="1:11" ht="27.95" customHeight="1">
      <c r="A103" s="112">
        <v>98</v>
      </c>
      <c r="B103" s="113" t="str">
        <f t="shared" si="1"/>
        <v/>
      </c>
      <c r="C103" s="41"/>
      <c r="D103" s="41"/>
      <c r="E103" s="41"/>
      <c r="F103" s="41"/>
      <c r="G103" s="41"/>
      <c r="H103" s="41"/>
      <c r="I103" s="41"/>
      <c r="J103" s="114"/>
      <c r="K103" s="75"/>
    </row>
    <row r="104" spans="1:11" ht="27.95" customHeight="1">
      <c r="A104" s="112">
        <v>99</v>
      </c>
      <c r="B104" s="113" t="str">
        <f t="shared" si="1"/>
        <v/>
      </c>
      <c r="C104" s="41"/>
      <c r="D104" s="41"/>
      <c r="E104" s="41"/>
      <c r="F104" s="41"/>
      <c r="G104" s="41"/>
      <c r="H104" s="41"/>
      <c r="I104" s="41"/>
      <c r="J104" s="114"/>
      <c r="K104" s="75"/>
    </row>
    <row r="105" spans="1:11" ht="27.95" customHeight="1">
      <c r="A105" s="112">
        <v>100</v>
      </c>
      <c r="B105" s="113" t="str">
        <f t="shared" si="1"/>
        <v/>
      </c>
      <c r="C105" s="41"/>
      <c r="D105" s="41"/>
      <c r="E105" s="41"/>
      <c r="F105" s="41"/>
      <c r="G105" s="41"/>
      <c r="H105" s="41"/>
      <c r="I105" s="41"/>
      <c r="J105" s="114"/>
      <c r="K105" s="75"/>
    </row>
  </sheetData>
  <mergeCells count="3">
    <mergeCell ref="A1:K1"/>
    <mergeCell ref="D2:E2"/>
    <mergeCell ref="F2:K2"/>
  </mergeCells>
  <phoneticPr fontId="29"/>
  <dataValidations count="4">
    <dataValidation type="list" allowBlank="1" showInputMessage="1" showErrorMessage="1" sqref="J6:J105 JF6:JF105 TB6:TB105 ACX6:ACX105 AMT6:AMT105 AWP6:AWP105 BGL6:BGL105 BQH6:BQH105 CAD6:CAD105 CJZ6:CJZ105 CTV6:CTV105 DDR6:DDR105 DNN6:DNN105 DXJ6:DXJ105 EHF6:EHF105 ERB6:ERB105 FAX6:FAX105 FKT6:FKT105 FUP6:FUP105 GEL6:GEL105 GOH6:GOH105 GYD6:GYD105 HHZ6:HHZ105 HRV6:HRV105 IBR6:IBR105 ILN6:ILN105 IVJ6:IVJ105 JFF6:JFF105 JPB6:JPB105 JYX6:JYX105 KIT6:KIT105 KSP6:KSP105 LCL6:LCL105 LMH6:LMH105 LWD6:LWD105 MFZ6:MFZ105 MPV6:MPV105 MZR6:MZR105 NJN6:NJN105 NTJ6:NTJ105 ODF6:ODF105 ONB6:ONB105 OWX6:OWX105 PGT6:PGT105 PQP6:PQP105 QAL6:QAL105 QKH6:QKH105 QUD6:QUD105 RDZ6:RDZ105 RNV6:RNV105 RXR6:RXR105 SHN6:SHN105 SRJ6:SRJ105 TBF6:TBF105 TLB6:TLB105 TUX6:TUX105 UET6:UET105 UOP6:UOP105 UYL6:UYL105 VIH6:VIH105 VSD6:VSD105 WBZ6:WBZ105 WLV6:WLV105 WVR6:WVR105 J65542:J65641 JF65542:JF65641 TB65542:TB65641 ACX65542:ACX65641 AMT65542:AMT65641 AWP65542:AWP65641 BGL65542:BGL65641 BQH65542:BQH65641 CAD65542:CAD65641 CJZ65542:CJZ65641 CTV65542:CTV65641 DDR65542:DDR65641 DNN65542:DNN65641 DXJ65542:DXJ65641 EHF65542:EHF65641 ERB65542:ERB65641 FAX65542:FAX65641 FKT65542:FKT65641 FUP65542:FUP65641 GEL65542:GEL65641 GOH65542:GOH65641 GYD65542:GYD65641 HHZ65542:HHZ65641 HRV65542:HRV65641 IBR65542:IBR65641 ILN65542:ILN65641 IVJ65542:IVJ65641 JFF65542:JFF65641 JPB65542:JPB65641 JYX65542:JYX65641 KIT65542:KIT65641 KSP65542:KSP65641 LCL65542:LCL65641 LMH65542:LMH65641 LWD65542:LWD65641 MFZ65542:MFZ65641 MPV65542:MPV65641 MZR65542:MZR65641 NJN65542:NJN65641 NTJ65542:NTJ65641 ODF65542:ODF65641 ONB65542:ONB65641 OWX65542:OWX65641 PGT65542:PGT65641 PQP65542:PQP65641 QAL65542:QAL65641 QKH65542:QKH65641 QUD65542:QUD65641 RDZ65542:RDZ65641 RNV65542:RNV65641 RXR65542:RXR65641 SHN65542:SHN65641 SRJ65542:SRJ65641 TBF65542:TBF65641 TLB65542:TLB65641 TUX65542:TUX65641 UET65542:UET65641 UOP65542:UOP65641 UYL65542:UYL65641 VIH65542:VIH65641 VSD65542:VSD65641 WBZ65542:WBZ65641 WLV65542:WLV65641 WVR65542:WVR65641 J131078:J131177 JF131078:JF131177 TB131078:TB131177 ACX131078:ACX131177 AMT131078:AMT131177 AWP131078:AWP131177 BGL131078:BGL131177 BQH131078:BQH131177 CAD131078:CAD131177 CJZ131078:CJZ131177 CTV131078:CTV131177 DDR131078:DDR131177 DNN131078:DNN131177 DXJ131078:DXJ131177 EHF131078:EHF131177 ERB131078:ERB131177 FAX131078:FAX131177 FKT131078:FKT131177 FUP131078:FUP131177 GEL131078:GEL131177 GOH131078:GOH131177 GYD131078:GYD131177 HHZ131078:HHZ131177 HRV131078:HRV131177 IBR131078:IBR131177 ILN131078:ILN131177 IVJ131078:IVJ131177 JFF131078:JFF131177 JPB131078:JPB131177 JYX131078:JYX131177 KIT131078:KIT131177 KSP131078:KSP131177 LCL131078:LCL131177 LMH131078:LMH131177 LWD131078:LWD131177 MFZ131078:MFZ131177 MPV131078:MPV131177 MZR131078:MZR131177 NJN131078:NJN131177 NTJ131078:NTJ131177 ODF131078:ODF131177 ONB131078:ONB131177 OWX131078:OWX131177 PGT131078:PGT131177 PQP131078:PQP131177 QAL131078:QAL131177 QKH131078:QKH131177 QUD131078:QUD131177 RDZ131078:RDZ131177 RNV131078:RNV131177 RXR131078:RXR131177 SHN131078:SHN131177 SRJ131078:SRJ131177 TBF131078:TBF131177 TLB131078:TLB131177 TUX131078:TUX131177 UET131078:UET131177 UOP131078:UOP131177 UYL131078:UYL131177 VIH131078:VIH131177 VSD131078:VSD131177 WBZ131078:WBZ131177 WLV131078:WLV131177 WVR131078:WVR131177 J196614:J196713 JF196614:JF196713 TB196614:TB196713 ACX196614:ACX196713 AMT196614:AMT196713 AWP196614:AWP196713 BGL196614:BGL196713 BQH196614:BQH196713 CAD196614:CAD196713 CJZ196614:CJZ196713 CTV196614:CTV196713 DDR196614:DDR196713 DNN196614:DNN196713 DXJ196614:DXJ196713 EHF196614:EHF196713 ERB196614:ERB196713 FAX196614:FAX196713 FKT196614:FKT196713 FUP196614:FUP196713 GEL196614:GEL196713 GOH196614:GOH196713 GYD196614:GYD196713 HHZ196614:HHZ196713 HRV196614:HRV196713 IBR196614:IBR196713 ILN196614:ILN196713 IVJ196614:IVJ196713 JFF196614:JFF196713 JPB196614:JPB196713 JYX196614:JYX196713 KIT196614:KIT196713 KSP196614:KSP196713 LCL196614:LCL196713 LMH196614:LMH196713 LWD196614:LWD196713 MFZ196614:MFZ196713 MPV196614:MPV196713 MZR196614:MZR196713 NJN196614:NJN196713 NTJ196614:NTJ196713 ODF196614:ODF196713 ONB196614:ONB196713 OWX196614:OWX196713 PGT196614:PGT196713 PQP196614:PQP196713 QAL196614:QAL196713 QKH196614:QKH196713 QUD196614:QUD196713 RDZ196614:RDZ196713 RNV196614:RNV196713 RXR196614:RXR196713 SHN196614:SHN196713 SRJ196614:SRJ196713 TBF196614:TBF196713 TLB196614:TLB196713 TUX196614:TUX196713 UET196614:UET196713 UOP196614:UOP196713 UYL196614:UYL196713 VIH196614:VIH196713 VSD196614:VSD196713 WBZ196614:WBZ196713 WLV196614:WLV196713 WVR196614:WVR196713 J262150:J262249 JF262150:JF262249 TB262150:TB262249 ACX262150:ACX262249 AMT262150:AMT262249 AWP262150:AWP262249 BGL262150:BGL262249 BQH262150:BQH262249 CAD262150:CAD262249 CJZ262150:CJZ262249 CTV262150:CTV262249 DDR262150:DDR262249 DNN262150:DNN262249 DXJ262150:DXJ262249 EHF262150:EHF262249 ERB262150:ERB262249 FAX262150:FAX262249 FKT262150:FKT262249 FUP262150:FUP262249 GEL262150:GEL262249 GOH262150:GOH262249 GYD262150:GYD262249 HHZ262150:HHZ262249 HRV262150:HRV262249 IBR262150:IBR262249 ILN262150:ILN262249 IVJ262150:IVJ262249 JFF262150:JFF262249 JPB262150:JPB262249 JYX262150:JYX262249 KIT262150:KIT262249 KSP262150:KSP262249 LCL262150:LCL262249 LMH262150:LMH262249 LWD262150:LWD262249 MFZ262150:MFZ262249 MPV262150:MPV262249 MZR262150:MZR262249 NJN262150:NJN262249 NTJ262150:NTJ262249 ODF262150:ODF262249 ONB262150:ONB262249 OWX262150:OWX262249 PGT262150:PGT262249 PQP262150:PQP262249 QAL262150:QAL262249 QKH262150:QKH262249 QUD262150:QUD262249 RDZ262150:RDZ262249 RNV262150:RNV262249 RXR262150:RXR262249 SHN262150:SHN262249 SRJ262150:SRJ262249 TBF262150:TBF262249 TLB262150:TLB262249 TUX262150:TUX262249 UET262150:UET262249 UOP262150:UOP262249 UYL262150:UYL262249 VIH262150:VIH262249 VSD262150:VSD262249 WBZ262150:WBZ262249 WLV262150:WLV262249 WVR262150:WVR262249 J327686:J327785 JF327686:JF327785 TB327686:TB327785 ACX327686:ACX327785 AMT327686:AMT327785 AWP327686:AWP327785 BGL327686:BGL327785 BQH327686:BQH327785 CAD327686:CAD327785 CJZ327686:CJZ327785 CTV327686:CTV327785 DDR327686:DDR327785 DNN327686:DNN327785 DXJ327686:DXJ327785 EHF327686:EHF327785 ERB327686:ERB327785 FAX327686:FAX327785 FKT327686:FKT327785 FUP327686:FUP327785 GEL327686:GEL327785 GOH327686:GOH327785 GYD327686:GYD327785 HHZ327686:HHZ327785 HRV327686:HRV327785 IBR327686:IBR327785 ILN327686:ILN327785 IVJ327686:IVJ327785 JFF327686:JFF327785 JPB327686:JPB327785 JYX327686:JYX327785 KIT327686:KIT327785 KSP327686:KSP327785 LCL327686:LCL327785 LMH327686:LMH327785 LWD327686:LWD327785 MFZ327686:MFZ327785 MPV327686:MPV327785 MZR327686:MZR327785 NJN327686:NJN327785 NTJ327686:NTJ327785 ODF327686:ODF327785 ONB327686:ONB327785 OWX327686:OWX327785 PGT327686:PGT327785 PQP327686:PQP327785 QAL327686:QAL327785 QKH327686:QKH327785 QUD327686:QUD327785 RDZ327686:RDZ327785 RNV327686:RNV327785 RXR327686:RXR327785 SHN327686:SHN327785 SRJ327686:SRJ327785 TBF327686:TBF327785 TLB327686:TLB327785 TUX327686:TUX327785 UET327686:UET327785 UOP327686:UOP327785 UYL327686:UYL327785 VIH327686:VIH327785 VSD327686:VSD327785 WBZ327686:WBZ327785 WLV327686:WLV327785 WVR327686:WVR327785 J393222:J393321 JF393222:JF393321 TB393222:TB393321 ACX393222:ACX393321 AMT393222:AMT393321 AWP393222:AWP393321 BGL393222:BGL393321 BQH393222:BQH393321 CAD393222:CAD393321 CJZ393222:CJZ393321 CTV393222:CTV393321 DDR393222:DDR393321 DNN393222:DNN393321 DXJ393222:DXJ393321 EHF393222:EHF393321 ERB393222:ERB393321 FAX393222:FAX393321 FKT393222:FKT393321 FUP393222:FUP393321 GEL393222:GEL393321 GOH393222:GOH393321 GYD393222:GYD393321 HHZ393222:HHZ393321 HRV393222:HRV393321 IBR393222:IBR393321 ILN393222:ILN393321 IVJ393222:IVJ393321 JFF393222:JFF393321 JPB393222:JPB393321 JYX393222:JYX393321 KIT393222:KIT393321 KSP393222:KSP393321 LCL393222:LCL393321 LMH393222:LMH393321 LWD393222:LWD393321 MFZ393222:MFZ393321 MPV393222:MPV393321 MZR393222:MZR393321 NJN393222:NJN393321 NTJ393222:NTJ393321 ODF393222:ODF393321 ONB393222:ONB393321 OWX393222:OWX393321 PGT393222:PGT393321 PQP393222:PQP393321 QAL393222:QAL393321 QKH393222:QKH393321 QUD393222:QUD393321 RDZ393222:RDZ393321 RNV393222:RNV393321 RXR393222:RXR393321 SHN393222:SHN393321 SRJ393222:SRJ393321 TBF393222:TBF393321 TLB393222:TLB393321 TUX393222:TUX393321 UET393222:UET393321 UOP393222:UOP393321 UYL393222:UYL393321 VIH393222:VIH393321 VSD393222:VSD393321 WBZ393222:WBZ393321 WLV393222:WLV393321 WVR393222:WVR393321 J458758:J458857 JF458758:JF458857 TB458758:TB458857 ACX458758:ACX458857 AMT458758:AMT458857 AWP458758:AWP458857 BGL458758:BGL458857 BQH458758:BQH458857 CAD458758:CAD458857 CJZ458758:CJZ458857 CTV458758:CTV458857 DDR458758:DDR458857 DNN458758:DNN458857 DXJ458758:DXJ458857 EHF458758:EHF458857 ERB458758:ERB458857 FAX458758:FAX458857 FKT458758:FKT458857 FUP458758:FUP458857 GEL458758:GEL458857 GOH458758:GOH458857 GYD458758:GYD458857 HHZ458758:HHZ458857 HRV458758:HRV458857 IBR458758:IBR458857 ILN458758:ILN458857 IVJ458758:IVJ458857 JFF458758:JFF458857 JPB458758:JPB458857 JYX458758:JYX458857 KIT458758:KIT458857 KSP458758:KSP458857 LCL458758:LCL458857 LMH458758:LMH458857 LWD458758:LWD458857 MFZ458758:MFZ458857 MPV458758:MPV458857 MZR458758:MZR458857 NJN458758:NJN458857 NTJ458758:NTJ458857 ODF458758:ODF458857 ONB458758:ONB458857 OWX458758:OWX458857 PGT458758:PGT458857 PQP458758:PQP458857 QAL458758:QAL458857 QKH458758:QKH458857 QUD458758:QUD458857 RDZ458758:RDZ458857 RNV458758:RNV458857 RXR458758:RXR458857 SHN458758:SHN458857 SRJ458758:SRJ458857 TBF458758:TBF458857 TLB458758:TLB458857 TUX458758:TUX458857 UET458758:UET458857 UOP458758:UOP458857 UYL458758:UYL458857 VIH458758:VIH458857 VSD458758:VSD458857 WBZ458758:WBZ458857 WLV458758:WLV458857 WVR458758:WVR458857 J524294:J524393 JF524294:JF524393 TB524294:TB524393 ACX524294:ACX524393 AMT524294:AMT524393 AWP524294:AWP524393 BGL524294:BGL524393 BQH524294:BQH524393 CAD524294:CAD524393 CJZ524294:CJZ524393 CTV524294:CTV524393 DDR524294:DDR524393 DNN524294:DNN524393 DXJ524294:DXJ524393 EHF524294:EHF524393 ERB524294:ERB524393 FAX524294:FAX524393 FKT524294:FKT524393 FUP524294:FUP524393 GEL524294:GEL524393 GOH524294:GOH524393 GYD524294:GYD524393 HHZ524294:HHZ524393 HRV524294:HRV524393 IBR524294:IBR524393 ILN524294:ILN524393 IVJ524294:IVJ524393 JFF524294:JFF524393 JPB524294:JPB524393 JYX524294:JYX524393 KIT524294:KIT524393 KSP524294:KSP524393 LCL524294:LCL524393 LMH524294:LMH524393 LWD524294:LWD524393 MFZ524294:MFZ524393 MPV524294:MPV524393 MZR524294:MZR524393 NJN524294:NJN524393 NTJ524294:NTJ524393 ODF524294:ODF524393 ONB524294:ONB524393 OWX524294:OWX524393 PGT524294:PGT524393 PQP524294:PQP524393 QAL524294:QAL524393 QKH524294:QKH524393 QUD524294:QUD524393 RDZ524294:RDZ524393 RNV524294:RNV524393 RXR524294:RXR524393 SHN524294:SHN524393 SRJ524294:SRJ524393 TBF524294:TBF524393 TLB524294:TLB524393 TUX524294:TUX524393 UET524294:UET524393 UOP524294:UOP524393 UYL524294:UYL524393 VIH524294:VIH524393 VSD524294:VSD524393 WBZ524294:WBZ524393 WLV524294:WLV524393 WVR524294:WVR524393 J589830:J589929 JF589830:JF589929 TB589830:TB589929 ACX589830:ACX589929 AMT589830:AMT589929 AWP589830:AWP589929 BGL589830:BGL589929 BQH589830:BQH589929 CAD589830:CAD589929 CJZ589830:CJZ589929 CTV589830:CTV589929 DDR589830:DDR589929 DNN589830:DNN589929 DXJ589830:DXJ589929 EHF589830:EHF589929 ERB589830:ERB589929 FAX589830:FAX589929 FKT589830:FKT589929 FUP589830:FUP589929 GEL589830:GEL589929 GOH589830:GOH589929 GYD589830:GYD589929 HHZ589830:HHZ589929 HRV589830:HRV589929 IBR589830:IBR589929 ILN589830:ILN589929 IVJ589830:IVJ589929 JFF589830:JFF589929 JPB589830:JPB589929 JYX589830:JYX589929 KIT589830:KIT589929 KSP589830:KSP589929 LCL589830:LCL589929 LMH589830:LMH589929 LWD589830:LWD589929 MFZ589830:MFZ589929 MPV589830:MPV589929 MZR589830:MZR589929 NJN589830:NJN589929 NTJ589830:NTJ589929 ODF589830:ODF589929 ONB589830:ONB589929 OWX589830:OWX589929 PGT589830:PGT589929 PQP589830:PQP589929 QAL589830:QAL589929 QKH589830:QKH589929 QUD589830:QUD589929 RDZ589830:RDZ589929 RNV589830:RNV589929 RXR589830:RXR589929 SHN589830:SHN589929 SRJ589830:SRJ589929 TBF589830:TBF589929 TLB589830:TLB589929 TUX589830:TUX589929 UET589830:UET589929 UOP589830:UOP589929 UYL589830:UYL589929 VIH589830:VIH589929 VSD589830:VSD589929 WBZ589830:WBZ589929 WLV589830:WLV589929 WVR589830:WVR589929 J655366:J655465 JF655366:JF655465 TB655366:TB655465 ACX655366:ACX655465 AMT655366:AMT655465 AWP655366:AWP655465 BGL655366:BGL655465 BQH655366:BQH655465 CAD655366:CAD655465 CJZ655366:CJZ655465 CTV655366:CTV655465 DDR655366:DDR655465 DNN655366:DNN655465 DXJ655366:DXJ655465 EHF655366:EHF655465 ERB655366:ERB655465 FAX655366:FAX655465 FKT655366:FKT655465 FUP655366:FUP655465 GEL655366:GEL655465 GOH655366:GOH655465 GYD655366:GYD655465 HHZ655366:HHZ655465 HRV655366:HRV655465 IBR655366:IBR655465 ILN655366:ILN655465 IVJ655366:IVJ655465 JFF655366:JFF655465 JPB655366:JPB655465 JYX655366:JYX655465 KIT655366:KIT655465 KSP655366:KSP655465 LCL655366:LCL655465 LMH655366:LMH655465 LWD655366:LWD655465 MFZ655366:MFZ655465 MPV655366:MPV655465 MZR655366:MZR655465 NJN655366:NJN655465 NTJ655366:NTJ655465 ODF655366:ODF655465 ONB655366:ONB655465 OWX655366:OWX655465 PGT655366:PGT655465 PQP655366:PQP655465 QAL655366:QAL655465 QKH655366:QKH655465 QUD655366:QUD655465 RDZ655366:RDZ655465 RNV655366:RNV655465 RXR655366:RXR655465 SHN655366:SHN655465 SRJ655366:SRJ655465 TBF655366:TBF655465 TLB655366:TLB655465 TUX655366:TUX655465 UET655366:UET655465 UOP655366:UOP655465 UYL655366:UYL655465 VIH655366:VIH655465 VSD655366:VSD655465 WBZ655366:WBZ655465 WLV655366:WLV655465 WVR655366:WVR655465 J720902:J721001 JF720902:JF721001 TB720902:TB721001 ACX720902:ACX721001 AMT720902:AMT721001 AWP720902:AWP721001 BGL720902:BGL721001 BQH720902:BQH721001 CAD720902:CAD721001 CJZ720902:CJZ721001 CTV720902:CTV721001 DDR720902:DDR721001 DNN720902:DNN721001 DXJ720902:DXJ721001 EHF720902:EHF721001 ERB720902:ERB721001 FAX720902:FAX721001 FKT720902:FKT721001 FUP720902:FUP721001 GEL720902:GEL721001 GOH720902:GOH721001 GYD720902:GYD721001 HHZ720902:HHZ721001 HRV720902:HRV721001 IBR720902:IBR721001 ILN720902:ILN721001 IVJ720902:IVJ721001 JFF720902:JFF721001 JPB720902:JPB721001 JYX720902:JYX721001 KIT720902:KIT721001 KSP720902:KSP721001 LCL720902:LCL721001 LMH720902:LMH721001 LWD720902:LWD721001 MFZ720902:MFZ721001 MPV720902:MPV721001 MZR720902:MZR721001 NJN720902:NJN721001 NTJ720902:NTJ721001 ODF720902:ODF721001 ONB720902:ONB721001 OWX720902:OWX721001 PGT720902:PGT721001 PQP720902:PQP721001 QAL720902:QAL721001 QKH720902:QKH721001 QUD720902:QUD721001 RDZ720902:RDZ721001 RNV720902:RNV721001 RXR720902:RXR721001 SHN720902:SHN721001 SRJ720902:SRJ721001 TBF720902:TBF721001 TLB720902:TLB721001 TUX720902:TUX721001 UET720902:UET721001 UOP720902:UOP721001 UYL720902:UYL721001 VIH720902:VIH721001 VSD720902:VSD721001 WBZ720902:WBZ721001 WLV720902:WLV721001 WVR720902:WVR721001 J786438:J786537 JF786438:JF786537 TB786438:TB786537 ACX786438:ACX786537 AMT786438:AMT786537 AWP786438:AWP786537 BGL786438:BGL786537 BQH786438:BQH786537 CAD786438:CAD786537 CJZ786438:CJZ786537 CTV786438:CTV786537 DDR786438:DDR786537 DNN786438:DNN786537 DXJ786438:DXJ786537 EHF786438:EHF786537 ERB786438:ERB786537 FAX786438:FAX786537 FKT786438:FKT786537 FUP786438:FUP786537 GEL786438:GEL786537 GOH786438:GOH786537 GYD786438:GYD786537 HHZ786438:HHZ786537 HRV786438:HRV786537 IBR786438:IBR786537 ILN786438:ILN786537 IVJ786438:IVJ786537 JFF786438:JFF786537 JPB786438:JPB786537 JYX786438:JYX786537 KIT786438:KIT786537 KSP786438:KSP786537 LCL786438:LCL786537 LMH786438:LMH786537 LWD786438:LWD786537 MFZ786438:MFZ786537 MPV786438:MPV786537 MZR786438:MZR786537 NJN786438:NJN786537 NTJ786438:NTJ786537 ODF786438:ODF786537 ONB786438:ONB786537 OWX786438:OWX786537 PGT786438:PGT786537 PQP786438:PQP786537 QAL786438:QAL786537 QKH786438:QKH786537 QUD786438:QUD786537 RDZ786438:RDZ786537 RNV786438:RNV786537 RXR786438:RXR786537 SHN786438:SHN786537 SRJ786438:SRJ786537 TBF786438:TBF786537 TLB786438:TLB786537 TUX786438:TUX786537 UET786438:UET786537 UOP786438:UOP786537 UYL786438:UYL786537 VIH786438:VIH786537 VSD786438:VSD786537 WBZ786438:WBZ786537 WLV786438:WLV786537 WVR786438:WVR786537 J851974:J852073 JF851974:JF852073 TB851974:TB852073 ACX851974:ACX852073 AMT851974:AMT852073 AWP851974:AWP852073 BGL851974:BGL852073 BQH851974:BQH852073 CAD851974:CAD852073 CJZ851974:CJZ852073 CTV851974:CTV852073 DDR851974:DDR852073 DNN851974:DNN852073 DXJ851974:DXJ852073 EHF851974:EHF852073 ERB851974:ERB852073 FAX851974:FAX852073 FKT851974:FKT852073 FUP851974:FUP852073 GEL851974:GEL852073 GOH851974:GOH852073 GYD851974:GYD852073 HHZ851974:HHZ852073 HRV851974:HRV852073 IBR851974:IBR852073 ILN851974:ILN852073 IVJ851974:IVJ852073 JFF851974:JFF852073 JPB851974:JPB852073 JYX851974:JYX852073 KIT851974:KIT852073 KSP851974:KSP852073 LCL851974:LCL852073 LMH851974:LMH852073 LWD851974:LWD852073 MFZ851974:MFZ852073 MPV851974:MPV852073 MZR851974:MZR852073 NJN851974:NJN852073 NTJ851974:NTJ852073 ODF851974:ODF852073 ONB851974:ONB852073 OWX851974:OWX852073 PGT851974:PGT852073 PQP851974:PQP852073 QAL851974:QAL852073 QKH851974:QKH852073 QUD851974:QUD852073 RDZ851974:RDZ852073 RNV851974:RNV852073 RXR851974:RXR852073 SHN851974:SHN852073 SRJ851974:SRJ852073 TBF851974:TBF852073 TLB851974:TLB852073 TUX851974:TUX852073 UET851974:UET852073 UOP851974:UOP852073 UYL851974:UYL852073 VIH851974:VIH852073 VSD851974:VSD852073 WBZ851974:WBZ852073 WLV851974:WLV852073 WVR851974:WVR852073 J917510:J917609 JF917510:JF917609 TB917510:TB917609 ACX917510:ACX917609 AMT917510:AMT917609 AWP917510:AWP917609 BGL917510:BGL917609 BQH917510:BQH917609 CAD917510:CAD917609 CJZ917510:CJZ917609 CTV917510:CTV917609 DDR917510:DDR917609 DNN917510:DNN917609 DXJ917510:DXJ917609 EHF917510:EHF917609 ERB917510:ERB917609 FAX917510:FAX917609 FKT917510:FKT917609 FUP917510:FUP917609 GEL917510:GEL917609 GOH917510:GOH917609 GYD917510:GYD917609 HHZ917510:HHZ917609 HRV917510:HRV917609 IBR917510:IBR917609 ILN917510:ILN917609 IVJ917510:IVJ917609 JFF917510:JFF917609 JPB917510:JPB917609 JYX917510:JYX917609 KIT917510:KIT917609 KSP917510:KSP917609 LCL917510:LCL917609 LMH917510:LMH917609 LWD917510:LWD917609 MFZ917510:MFZ917609 MPV917510:MPV917609 MZR917510:MZR917609 NJN917510:NJN917609 NTJ917510:NTJ917609 ODF917510:ODF917609 ONB917510:ONB917609 OWX917510:OWX917609 PGT917510:PGT917609 PQP917510:PQP917609 QAL917510:QAL917609 QKH917510:QKH917609 QUD917510:QUD917609 RDZ917510:RDZ917609 RNV917510:RNV917609 RXR917510:RXR917609 SHN917510:SHN917609 SRJ917510:SRJ917609 TBF917510:TBF917609 TLB917510:TLB917609 TUX917510:TUX917609 UET917510:UET917609 UOP917510:UOP917609 UYL917510:UYL917609 VIH917510:VIH917609 VSD917510:VSD917609 WBZ917510:WBZ917609 WLV917510:WLV917609 WVR917510:WVR917609 J983046:J983145 JF983046:JF983145 TB983046:TB983145 ACX983046:ACX983145 AMT983046:AMT983145 AWP983046:AWP983145 BGL983046:BGL983145 BQH983046:BQH983145 CAD983046:CAD983145 CJZ983046:CJZ983145 CTV983046:CTV983145 DDR983046:DDR983145 DNN983046:DNN983145 DXJ983046:DXJ983145 EHF983046:EHF983145 ERB983046:ERB983145 FAX983046:FAX983145 FKT983046:FKT983145 FUP983046:FUP983145 GEL983046:GEL983145 GOH983046:GOH983145 GYD983046:GYD983145 HHZ983046:HHZ983145 HRV983046:HRV983145 IBR983046:IBR983145 ILN983046:ILN983145 IVJ983046:IVJ983145 JFF983046:JFF983145 JPB983046:JPB983145 JYX983046:JYX983145 KIT983046:KIT983145 KSP983046:KSP983145 LCL983046:LCL983145 LMH983046:LMH983145 LWD983046:LWD983145 MFZ983046:MFZ983145 MPV983046:MPV983145 MZR983046:MZR983145 NJN983046:NJN983145 NTJ983046:NTJ983145 ODF983046:ODF983145 ONB983046:ONB983145 OWX983046:OWX983145 PGT983046:PGT983145 PQP983046:PQP983145 QAL983046:QAL983145 QKH983046:QKH983145 QUD983046:QUD983145 RDZ983046:RDZ983145 RNV983046:RNV983145 RXR983046:RXR983145 SHN983046:SHN983145 SRJ983046:SRJ983145 TBF983046:TBF983145 TLB983046:TLB983145 TUX983046:TUX983145 UET983046:UET983145 UOP983046:UOP983145 UYL983046:UYL983145 VIH983046:VIH983145 VSD983046:VSD983145 WBZ983046:WBZ983145 WLV983046:WLV983145 WVR983046:WVR983145" xr:uid="{00000000-0002-0000-0500-000000000000}">
      <formula1>N$6</formula1>
    </dataValidation>
    <dataValidation type="list" allowBlank="1" showInputMessage="1" showErrorMessage="1" sqref="F6:F105 JB6:JB105 SX6:SX105 ACT6:ACT105 AMP6:AMP105 AWL6:AWL105 BGH6:BGH105 BQD6:BQD105 BZZ6:BZZ105 CJV6:CJV105 CTR6:CTR105 DDN6:DDN105 DNJ6:DNJ105 DXF6:DXF105 EHB6:EHB105 EQX6:EQX105 FAT6:FAT105 FKP6:FKP105 FUL6:FUL105 GEH6:GEH105 GOD6:GOD105 GXZ6:GXZ105 HHV6:HHV105 HRR6:HRR105 IBN6:IBN105 ILJ6:ILJ105 IVF6:IVF105 JFB6:JFB105 JOX6:JOX105 JYT6:JYT105 KIP6:KIP105 KSL6:KSL105 LCH6:LCH105 LMD6:LMD105 LVZ6:LVZ105 MFV6:MFV105 MPR6:MPR105 MZN6:MZN105 NJJ6:NJJ105 NTF6:NTF105 ODB6:ODB105 OMX6:OMX105 OWT6:OWT105 PGP6:PGP105 PQL6:PQL105 QAH6:QAH105 QKD6:QKD105 QTZ6:QTZ105 RDV6:RDV105 RNR6:RNR105 RXN6:RXN105 SHJ6:SHJ105 SRF6:SRF105 TBB6:TBB105 TKX6:TKX105 TUT6:TUT105 UEP6:UEP105 UOL6:UOL105 UYH6:UYH105 VID6:VID105 VRZ6:VRZ105 WBV6:WBV105 WLR6:WLR105 WVN6:WVN105 F65542:F65641 JB65542:JB65641 SX65542:SX65641 ACT65542:ACT65641 AMP65542:AMP65641 AWL65542:AWL65641 BGH65542:BGH65641 BQD65542:BQD65641 BZZ65542:BZZ65641 CJV65542:CJV65641 CTR65542:CTR65641 DDN65542:DDN65641 DNJ65542:DNJ65641 DXF65542:DXF65641 EHB65542:EHB65641 EQX65542:EQX65641 FAT65542:FAT65641 FKP65542:FKP65641 FUL65542:FUL65641 GEH65542:GEH65641 GOD65542:GOD65641 GXZ65542:GXZ65641 HHV65542:HHV65641 HRR65542:HRR65641 IBN65542:IBN65641 ILJ65542:ILJ65641 IVF65542:IVF65641 JFB65542:JFB65641 JOX65542:JOX65641 JYT65542:JYT65641 KIP65542:KIP65641 KSL65542:KSL65641 LCH65542:LCH65641 LMD65542:LMD65641 LVZ65542:LVZ65641 MFV65542:MFV65641 MPR65542:MPR65641 MZN65542:MZN65641 NJJ65542:NJJ65641 NTF65542:NTF65641 ODB65542:ODB65641 OMX65542:OMX65641 OWT65542:OWT65641 PGP65542:PGP65641 PQL65542:PQL65641 QAH65542:QAH65641 QKD65542:QKD65641 QTZ65542:QTZ65641 RDV65542:RDV65641 RNR65542:RNR65641 RXN65542:RXN65641 SHJ65542:SHJ65641 SRF65542:SRF65641 TBB65542:TBB65641 TKX65542:TKX65641 TUT65542:TUT65641 UEP65542:UEP65641 UOL65542:UOL65641 UYH65542:UYH65641 VID65542:VID65641 VRZ65542:VRZ65641 WBV65542:WBV65641 WLR65542:WLR65641 WVN65542:WVN65641 F131078:F131177 JB131078:JB131177 SX131078:SX131177 ACT131078:ACT131177 AMP131078:AMP131177 AWL131078:AWL131177 BGH131078:BGH131177 BQD131078:BQD131177 BZZ131078:BZZ131177 CJV131078:CJV131177 CTR131078:CTR131177 DDN131078:DDN131177 DNJ131078:DNJ131177 DXF131078:DXF131177 EHB131078:EHB131177 EQX131078:EQX131177 FAT131078:FAT131177 FKP131078:FKP131177 FUL131078:FUL131177 GEH131078:GEH131177 GOD131078:GOD131177 GXZ131078:GXZ131177 HHV131078:HHV131177 HRR131078:HRR131177 IBN131078:IBN131177 ILJ131078:ILJ131177 IVF131078:IVF131177 JFB131078:JFB131177 JOX131078:JOX131177 JYT131078:JYT131177 KIP131078:KIP131177 KSL131078:KSL131177 LCH131078:LCH131177 LMD131078:LMD131177 LVZ131078:LVZ131177 MFV131078:MFV131177 MPR131078:MPR131177 MZN131078:MZN131177 NJJ131078:NJJ131177 NTF131078:NTF131177 ODB131078:ODB131177 OMX131078:OMX131177 OWT131078:OWT131177 PGP131078:PGP131177 PQL131078:PQL131177 QAH131078:QAH131177 QKD131078:QKD131177 QTZ131078:QTZ131177 RDV131078:RDV131177 RNR131078:RNR131177 RXN131078:RXN131177 SHJ131078:SHJ131177 SRF131078:SRF131177 TBB131078:TBB131177 TKX131078:TKX131177 TUT131078:TUT131177 UEP131078:UEP131177 UOL131078:UOL131177 UYH131078:UYH131177 VID131078:VID131177 VRZ131078:VRZ131177 WBV131078:WBV131177 WLR131078:WLR131177 WVN131078:WVN131177 F196614:F196713 JB196614:JB196713 SX196614:SX196713 ACT196614:ACT196713 AMP196614:AMP196713 AWL196614:AWL196713 BGH196614:BGH196713 BQD196614:BQD196713 BZZ196614:BZZ196713 CJV196614:CJV196713 CTR196614:CTR196713 DDN196614:DDN196713 DNJ196614:DNJ196713 DXF196614:DXF196713 EHB196614:EHB196713 EQX196614:EQX196713 FAT196614:FAT196713 FKP196614:FKP196713 FUL196614:FUL196713 GEH196614:GEH196713 GOD196614:GOD196713 GXZ196614:GXZ196713 HHV196614:HHV196713 HRR196614:HRR196713 IBN196614:IBN196713 ILJ196614:ILJ196713 IVF196614:IVF196713 JFB196614:JFB196713 JOX196614:JOX196713 JYT196614:JYT196713 KIP196614:KIP196713 KSL196614:KSL196713 LCH196614:LCH196713 LMD196614:LMD196713 LVZ196614:LVZ196713 MFV196614:MFV196713 MPR196614:MPR196713 MZN196614:MZN196713 NJJ196614:NJJ196713 NTF196614:NTF196713 ODB196614:ODB196713 OMX196614:OMX196713 OWT196614:OWT196713 PGP196614:PGP196713 PQL196614:PQL196713 QAH196614:QAH196713 QKD196614:QKD196713 QTZ196614:QTZ196713 RDV196614:RDV196713 RNR196614:RNR196713 RXN196614:RXN196713 SHJ196614:SHJ196713 SRF196614:SRF196713 TBB196614:TBB196713 TKX196614:TKX196713 TUT196614:TUT196713 UEP196614:UEP196713 UOL196614:UOL196713 UYH196614:UYH196713 VID196614:VID196713 VRZ196614:VRZ196713 WBV196614:WBV196713 WLR196614:WLR196713 WVN196614:WVN196713 F262150:F262249 JB262150:JB262249 SX262150:SX262249 ACT262150:ACT262249 AMP262150:AMP262249 AWL262150:AWL262249 BGH262150:BGH262249 BQD262150:BQD262249 BZZ262150:BZZ262249 CJV262150:CJV262249 CTR262150:CTR262249 DDN262150:DDN262249 DNJ262150:DNJ262249 DXF262150:DXF262249 EHB262150:EHB262249 EQX262150:EQX262249 FAT262150:FAT262249 FKP262150:FKP262249 FUL262150:FUL262249 GEH262150:GEH262249 GOD262150:GOD262249 GXZ262150:GXZ262249 HHV262150:HHV262249 HRR262150:HRR262249 IBN262150:IBN262249 ILJ262150:ILJ262249 IVF262150:IVF262249 JFB262150:JFB262249 JOX262150:JOX262249 JYT262150:JYT262249 KIP262150:KIP262249 KSL262150:KSL262249 LCH262150:LCH262249 LMD262150:LMD262249 LVZ262150:LVZ262249 MFV262150:MFV262249 MPR262150:MPR262249 MZN262150:MZN262249 NJJ262150:NJJ262249 NTF262150:NTF262249 ODB262150:ODB262249 OMX262150:OMX262249 OWT262150:OWT262249 PGP262150:PGP262249 PQL262150:PQL262249 QAH262150:QAH262249 QKD262150:QKD262249 QTZ262150:QTZ262249 RDV262150:RDV262249 RNR262150:RNR262249 RXN262150:RXN262249 SHJ262150:SHJ262249 SRF262150:SRF262249 TBB262150:TBB262249 TKX262150:TKX262249 TUT262150:TUT262249 UEP262150:UEP262249 UOL262150:UOL262249 UYH262150:UYH262249 VID262150:VID262249 VRZ262150:VRZ262249 WBV262150:WBV262249 WLR262150:WLR262249 WVN262150:WVN262249 F327686:F327785 JB327686:JB327785 SX327686:SX327785 ACT327686:ACT327785 AMP327686:AMP327785 AWL327686:AWL327785 BGH327686:BGH327785 BQD327686:BQD327785 BZZ327686:BZZ327785 CJV327686:CJV327785 CTR327686:CTR327785 DDN327686:DDN327785 DNJ327686:DNJ327785 DXF327686:DXF327785 EHB327686:EHB327785 EQX327686:EQX327785 FAT327686:FAT327785 FKP327686:FKP327785 FUL327686:FUL327785 GEH327686:GEH327785 GOD327686:GOD327785 GXZ327686:GXZ327785 HHV327686:HHV327785 HRR327686:HRR327785 IBN327686:IBN327785 ILJ327686:ILJ327785 IVF327686:IVF327785 JFB327686:JFB327785 JOX327686:JOX327785 JYT327686:JYT327785 KIP327686:KIP327785 KSL327686:KSL327785 LCH327686:LCH327785 LMD327686:LMD327785 LVZ327686:LVZ327785 MFV327686:MFV327785 MPR327686:MPR327785 MZN327686:MZN327785 NJJ327686:NJJ327785 NTF327686:NTF327785 ODB327686:ODB327785 OMX327686:OMX327785 OWT327686:OWT327785 PGP327686:PGP327785 PQL327686:PQL327785 QAH327686:QAH327785 QKD327686:QKD327785 QTZ327686:QTZ327785 RDV327686:RDV327785 RNR327686:RNR327785 RXN327686:RXN327785 SHJ327686:SHJ327785 SRF327686:SRF327785 TBB327686:TBB327785 TKX327686:TKX327785 TUT327686:TUT327785 UEP327686:UEP327785 UOL327686:UOL327785 UYH327686:UYH327785 VID327686:VID327785 VRZ327686:VRZ327785 WBV327686:WBV327785 WLR327686:WLR327785 WVN327686:WVN327785 F393222:F393321 JB393222:JB393321 SX393222:SX393321 ACT393222:ACT393321 AMP393222:AMP393321 AWL393222:AWL393321 BGH393222:BGH393321 BQD393222:BQD393321 BZZ393222:BZZ393321 CJV393222:CJV393321 CTR393222:CTR393321 DDN393222:DDN393321 DNJ393222:DNJ393321 DXF393222:DXF393321 EHB393222:EHB393321 EQX393222:EQX393321 FAT393222:FAT393321 FKP393222:FKP393321 FUL393222:FUL393321 GEH393222:GEH393321 GOD393222:GOD393321 GXZ393222:GXZ393321 HHV393222:HHV393321 HRR393222:HRR393321 IBN393222:IBN393321 ILJ393222:ILJ393321 IVF393222:IVF393321 JFB393222:JFB393321 JOX393222:JOX393321 JYT393222:JYT393321 KIP393222:KIP393321 KSL393222:KSL393321 LCH393222:LCH393321 LMD393222:LMD393321 LVZ393222:LVZ393321 MFV393222:MFV393321 MPR393222:MPR393321 MZN393222:MZN393321 NJJ393222:NJJ393321 NTF393222:NTF393321 ODB393222:ODB393321 OMX393222:OMX393321 OWT393222:OWT393321 PGP393222:PGP393321 PQL393222:PQL393321 QAH393222:QAH393321 QKD393222:QKD393321 QTZ393222:QTZ393321 RDV393222:RDV393321 RNR393222:RNR393321 RXN393222:RXN393321 SHJ393222:SHJ393321 SRF393222:SRF393321 TBB393222:TBB393321 TKX393222:TKX393321 TUT393222:TUT393321 UEP393222:UEP393321 UOL393222:UOL393321 UYH393222:UYH393321 VID393222:VID393321 VRZ393222:VRZ393321 WBV393222:WBV393321 WLR393222:WLR393321 WVN393222:WVN393321 F458758:F458857 JB458758:JB458857 SX458758:SX458857 ACT458758:ACT458857 AMP458758:AMP458857 AWL458758:AWL458857 BGH458758:BGH458857 BQD458758:BQD458857 BZZ458758:BZZ458857 CJV458758:CJV458857 CTR458758:CTR458857 DDN458758:DDN458857 DNJ458758:DNJ458857 DXF458758:DXF458857 EHB458758:EHB458857 EQX458758:EQX458857 FAT458758:FAT458857 FKP458758:FKP458857 FUL458758:FUL458857 GEH458758:GEH458857 GOD458758:GOD458857 GXZ458758:GXZ458857 HHV458758:HHV458857 HRR458758:HRR458857 IBN458758:IBN458857 ILJ458758:ILJ458857 IVF458758:IVF458857 JFB458758:JFB458857 JOX458758:JOX458857 JYT458758:JYT458857 KIP458758:KIP458857 KSL458758:KSL458857 LCH458758:LCH458857 LMD458758:LMD458857 LVZ458758:LVZ458857 MFV458758:MFV458857 MPR458758:MPR458857 MZN458758:MZN458857 NJJ458758:NJJ458857 NTF458758:NTF458857 ODB458758:ODB458857 OMX458758:OMX458857 OWT458758:OWT458857 PGP458758:PGP458857 PQL458758:PQL458857 QAH458758:QAH458857 QKD458758:QKD458857 QTZ458758:QTZ458857 RDV458758:RDV458857 RNR458758:RNR458857 RXN458758:RXN458857 SHJ458758:SHJ458857 SRF458758:SRF458857 TBB458758:TBB458857 TKX458758:TKX458857 TUT458758:TUT458857 UEP458758:UEP458857 UOL458758:UOL458857 UYH458758:UYH458857 VID458758:VID458857 VRZ458758:VRZ458857 WBV458758:WBV458857 WLR458758:WLR458857 WVN458758:WVN458857 F524294:F524393 JB524294:JB524393 SX524294:SX524393 ACT524294:ACT524393 AMP524294:AMP524393 AWL524294:AWL524393 BGH524294:BGH524393 BQD524294:BQD524393 BZZ524294:BZZ524393 CJV524294:CJV524393 CTR524294:CTR524393 DDN524294:DDN524393 DNJ524294:DNJ524393 DXF524294:DXF524393 EHB524294:EHB524393 EQX524294:EQX524393 FAT524294:FAT524393 FKP524294:FKP524393 FUL524294:FUL524393 GEH524294:GEH524393 GOD524294:GOD524393 GXZ524294:GXZ524393 HHV524294:HHV524393 HRR524294:HRR524393 IBN524294:IBN524393 ILJ524294:ILJ524393 IVF524294:IVF524393 JFB524294:JFB524393 JOX524294:JOX524393 JYT524294:JYT524393 KIP524294:KIP524393 KSL524294:KSL524393 LCH524294:LCH524393 LMD524294:LMD524393 LVZ524294:LVZ524393 MFV524294:MFV524393 MPR524294:MPR524393 MZN524294:MZN524393 NJJ524294:NJJ524393 NTF524294:NTF524393 ODB524294:ODB524393 OMX524294:OMX524393 OWT524294:OWT524393 PGP524294:PGP524393 PQL524294:PQL524393 QAH524294:QAH524393 QKD524294:QKD524393 QTZ524294:QTZ524393 RDV524294:RDV524393 RNR524294:RNR524393 RXN524294:RXN524393 SHJ524294:SHJ524393 SRF524294:SRF524393 TBB524294:TBB524393 TKX524294:TKX524393 TUT524294:TUT524393 UEP524294:UEP524393 UOL524294:UOL524393 UYH524294:UYH524393 VID524294:VID524393 VRZ524294:VRZ524393 WBV524294:WBV524393 WLR524294:WLR524393 WVN524294:WVN524393 F589830:F589929 JB589830:JB589929 SX589830:SX589929 ACT589830:ACT589929 AMP589830:AMP589929 AWL589830:AWL589929 BGH589830:BGH589929 BQD589830:BQD589929 BZZ589830:BZZ589929 CJV589830:CJV589929 CTR589830:CTR589929 DDN589830:DDN589929 DNJ589830:DNJ589929 DXF589830:DXF589929 EHB589830:EHB589929 EQX589830:EQX589929 FAT589830:FAT589929 FKP589830:FKP589929 FUL589830:FUL589929 GEH589830:GEH589929 GOD589830:GOD589929 GXZ589830:GXZ589929 HHV589830:HHV589929 HRR589830:HRR589929 IBN589830:IBN589929 ILJ589830:ILJ589929 IVF589830:IVF589929 JFB589830:JFB589929 JOX589830:JOX589929 JYT589830:JYT589929 KIP589830:KIP589929 KSL589830:KSL589929 LCH589830:LCH589929 LMD589830:LMD589929 LVZ589830:LVZ589929 MFV589830:MFV589929 MPR589830:MPR589929 MZN589830:MZN589929 NJJ589830:NJJ589929 NTF589830:NTF589929 ODB589830:ODB589929 OMX589830:OMX589929 OWT589830:OWT589929 PGP589830:PGP589929 PQL589830:PQL589929 QAH589830:QAH589929 QKD589830:QKD589929 QTZ589830:QTZ589929 RDV589830:RDV589929 RNR589830:RNR589929 RXN589830:RXN589929 SHJ589830:SHJ589929 SRF589830:SRF589929 TBB589830:TBB589929 TKX589830:TKX589929 TUT589830:TUT589929 UEP589830:UEP589929 UOL589830:UOL589929 UYH589830:UYH589929 VID589830:VID589929 VRZ589830:VRZ589929 WBV589830:WBV589929 WLR589830:WLR589929 WVN589830:WVN589929 F655366:F655465 JB655366:JB655465 SX655366:SX655465 ACT655366:ACT655465 AMP655366:AMP655465 AWL655366:AWL655465 BGH655366:BGH655465 BQD655366:BQD655465 BZZ655366:BZZ655465 CJV655366:CJV655465 CTR655366:CTR655465 DDN655366:DDN655465 DNJ655366:DNJ655465 DXF655366:DXF655465 EHB655366:EHB655465 EQX655366:EQX655465 FAT655366:FAT655465 FKP655366:FKP655465 FUL655366:FUL655465 GEH655366:GEH655465 GOD655366:GOD655465 GXZ655366:GXZ655465 HHV655366:HHV655465 HRR655366:HRR655465 IBN655366:IBN655465 ILJ655366:ILJ655465 IVF655366:IVF655465 JFB655366:JFB655465 JOX655366:JOX655465 JYT655366:JYT655465 KIP655366:KIP655465 KSL655366:KSL655465 LCH655366:LCH655465 LMD655366:LMD655465 LVZ655366:LVZ655465 MFV655366:MFV655465 MPR655366:MPR655465 MZN655366:MZN655465 NJJ655366:NJJ655465 NTF655366:NTF655465 ODB655366:ODB655465 OMX655366:OMX655465 OWT655366:OWT655465 PGP655366:PGP655465 PQL655366:PQL655465 QAH655366:QAH655465 QKD655366:QKD655465 QTZ655366:QTZ655465 RDV655366:RDV655465 RNR655366:RNR655465 RXN655366:RXN655465 SHJ655366:SHJ655465 SRF655366:SRF655465 TBB655366:TBB655465 TKX655366:TKX655465 TUT655366:TUT655465 UEP655366:UEP655465 UOL655366:UOL655465 UYH655366:UYH655465 VID655366:VID655465 VRZ655366:VRZ655465 WBV655366:WBV655465 WLR655366:WLR655465 WVN655366:WVN655465 F720902:F721001 JB720902:JB721001 SX720902:SX721001 ACT720902:ACT721001 AMP720902:AMP721001 AWL720902:AWL721001 BGH720902:BGH721001 BQD720902:BQD721001 BZZ720902:BZZ721001 CJV720902:CJV721001 CTR720902:CTR721001 DDN720902:DDN721001 DNJ720902:DNJ721001 DXF720902:DXF721001 EHB720902:EHB721001 EQX720902:EQX721001 FAT720902:FAT721001 FKP720902:FKP721001 FUL720902:FUL721001 GEH720902:GEH721001 GOD720902:GOD721001 GXZ720902:GXZ721001 HHV720902:HHV721001 HRR720902:HRR721001 IBN720902:IBN721001 ILJ720902:ILJ721001 IVF720902:IVF721001 JFB720902:JFB721001 JOX720902:JOX721001 JYT720902:JYT721001 KIP720902:KIP721001 KSL720902:KSL721001 LCH720902:LCH721001 LMD720902:LMD721001 LVZ720902:LVZ721001 MFV720902:MFV721001 MPR720902:MPR721001 MZN720902:MZN721001 NJJ720902:NJJ721001 NTF720902:NTF721001 ODB720902:ODB721001 OMX720902:OMX721001 OWT720902:OWT721001 PGP720902:PGP721001 PQL720902:PQL721001 QAH720902:QAH721001 QKD720902:QKD721001 QTZ720902:QTZ721001 RDV720902:RDV721001 RNR720902:RNR721001 RXN720902:RXN721001 SHJ720902:SHJ721001 SRF720902:SRF721001 TBB720902:TBB721001 TKX720902:TKX721001 TUT720902:TUT721001 UEP720902:UEP721001 UOL720902:UOL721001 UYH720902:UYH721001 VID720902:VID721001 VRZ720902:VRZ721001 WBV720902:WBV721001 WLR720902:WLR721001 WVN720902:WVN721001 F786438:F786537 JB786438:JB786537 SX786438:SX786537 ACT786438:ACT786537 AMP786438:AMP786537 AWL786438:AWL786537 BGH786438:BGH786537 BQD786438:BQD786537 BZZ786438:BZZ786537 CJV786438:CJV786537 CTR786438:CTR786537 DDN786438:DDN786537 DNJ786438:DNJ786537 DXF786438:DXF786537 EHB786438:EHB786537 EQX786438:EQX786537 FAT786438:FAT786537 FKP786438:FKP786537 FUL786438:FUL786537 GEH786438:GEH786537 GOD786438:GOD786537 GXZ786438:GXZ786537 HHV786438:HHV786537 HRR786438:HRR786537 IBN786438:IBN786537 ILJ786438:ILJ786537 IVF786438:IVF786537 JFB786438:JFB786537 JOX786438:JOX786537 JYT786438:JYT786537 KIP786438:KIP786537 KSL786438:KSL786537 LCH786438:LCH786537 LMD786438:LMD786537 LVZ786438:LVZ786537 MFV786438:MFV786537 MPR786438:MPR786537 MZN786438:MZN786537 NJJ786438:NJJ786537 NTF786438:NTF786537 ODB786438:ODB786537 OMX786438:OMX786537 OWT786438:OWT786537 PGP786438:PGP786537 PQL786438:PQL786537 QAH786438:QAH786537 QKD786438:QKD786537 QTZ786438:QTZ786537 RDV786438:RDV786537 RNR786438:RNR786537 RXN786438:RXN786537 SHJ786438:SHJ786537 SRF786438:SRF786537 TBB786438:TBB786537 TKX786438:TKX786537 TUT786438:TUT786537 UEP786438:UEP786537 UOL786438:UOL786537 UYH786438:UYH786537 VID786438:VID786537 VRZ786438:VRZ786537 WBV786438:WBV786537 WLR786438:WLR786537 WVN786438:WVN786537 F851974:F852073 JB851974:JB852073 SX851974:SX852073 ACT851974:ACT852073 AMP851974:AMP852073 AWL851974:AWL852073 BGH851974:BGH852073 BQD851974:BQD852073 BZZ851974:BZZ852073 CJV851974:CJV852073 CTR851974:CTR852073 DDN851974:DDN852073 DNJ851974:DNJ852073 DXF851974:DXF852073 EHB851974:EHB852073 EQX851974:EQX852073 FAT851974:FAT852073 FKP851974:FKP852073 FUL851974:FUL852073 GEH851974:GEH852073 GOD851974:GOD852073 GXZ851974:GXZ852073 HHV851974:HHV852073 HRR851974:HRR852073 IBN851974:IBN852073 ILJ851974:ILJ852073 IVF851974:IVF852073 JFB851974:JFB852073 JOX851974:JOX852073 JYT851974:JYT852073 KIP851974:KIP852073 KSL851974:KSL852073 LCH851974:LCH852073 LMD851974:LMD852073 LVZ851974:LVZ852073 MFV851974:MFV852073 MPR851974:MPR852073 MZN851974:MZN852073 NJJ851974:NJJ852073 NTF851974:NTF852073 ODB851974:ODB852073 OMX851974:OMX852073 OWT851974:OWT852073 PGP851974:PGP852073 PQL851974:PQL852073 QAH851974:QAH852073 QKD851974:QKD852073 QTZ851974:QTZ852073 RDV851974:RDV852073 RNR851974:RNR852073 RXN851974:RXN852073 SHJ851974:SHJ852073 SRF851974:SRF852073 TBB851974:TBB852073 TKX851974:TKX852073 TUT851974:TUT852073 UEP851974:UEP852073 UOL851974:UOL852073 UYH851974:UYH852073 VID851974:VID852073 VRZ851974:VRZ852073 WBV851974:WBV852073 WLR851974:WLR852073 WVN851974:WVN852073 F917510:F917609 JB917510:JB917609 SX917510:SX917609 ACT917510:ACT917609 AMP917510:AMP917609 AWL917510:AWL917609 BGH917510:BGH917609 BQD917510:BQD917609 BZZ917510:BZZ917609 CJV917510:CJV917609 CTR917510:CTR917609 DDN917510:DDN917609 DNJ917510:DNJ917609 DXF917510:DXF917609 EHB917510:EHB917609 EQX917510:EQX917609 FAT917510:FAT917609 FKP917510:FKP917609 FUL917510:FUL917609 GEH917510:GEH917609 GOD917510:GOD917609 GXZ917510:GXZ917609 HHV917510:HHV917609 HRR917510:HRR917609 IBN917510:IBN917609 ILJ917510:ILJ917609 IVF917510:IVF917609 JFB917510:JFB917609 JOX917510:JOX917609 JYT917510:JYT917609 KIP917510:KIP917609 KSL917510:KSL917609 LCH917510:LCH917609 LMD917510:LMD917609 LVZ917510:LVZ917609 MFV917510:MFV917609 MPR917510:MPR917609 MZN917510:MZN917609 NJJ917510:NJJ917609 NTF917510:NTF917609 ODB917510:ODB917609 OMX917510:OMX917609 OWT917510:OWT917609 PGP917510:PGP917609 PQL917510:PQL917609 QAH917510:QAH917609 QKD917510:QKD917609 QTZ917510:QTZ917609 RDV917510:RDV917609 RNR917510:RNR917609 RXN917510:RXN917609 SHJ917510:SHJ917609 SRF917510:SRF917609 TBB917510:TBB917609 TKX917510:TKX917609 TUT917510:TUT917609 UEP917510:UEP917609 UOL917510:UOL917609 UYH917510:UYH917609 VID917510:VID917609 VRZ917510:VRZ917609 WBV917510:WBV917609 WLR917510:WLR917609 WVN917510:WVN917609 F983046:F983145 JB983046:JB983145 SX983046:SX983145 ACT983046:ACT983145 AMP983046:AMP983145 AWL983046:AWL983145 BGH983046:BGH983145 BQD983046:BQD983145 BZZ983046:BZZ983145 CJV983046:CJV983145 CTR983046:CTR983145 DDN983046:DDN983145 DNJ983046:DNJ983145 DXF983046:DXF983145 EHB983046:EHB983145 EQX983046:EQX983145 FAT983046:FAT983145 FKP983046:FKP983145 FUL983046:FUL983145 GEH983046:GEH983145 GOD983046:GOD983145 GXZ983046:GXZ983145 HHV983046:HHV983145 HRR983046:HRR983145 IBN983046:IBN983145 ILJ983046:ILJ983145 IVF983046:IVF983145 JFB983046:JFB983145 JOX983046:JOX983145 JYT983046:JYT983145 KIP983046:KIP983145 KSL983046:KSL983145 LCH983046:LCH983145 LMD983046:LMD983145 LVZ983046:LVZ983145 MFV983046:MFV983145 MPR983046:MPR983145 MZN983046:MZN983145 NJJ983046:NJJ983145 NTF983046:NTF983145 ODB983046:ODB983145 OMX983046:OMX983145 OWT983046:OWT983145 PGP983046:PGP983145 PQL983046:PQL983145 QAH983046:QAH983145 QKD983046:QKD983145 QTZ983046:QTZ983145 RDV983046:RDV983145 RNR983046:RNR983145 RXN983046:RXN983145 SHJ983046:SHJ983145 SRF983046:SRF983145 TBB983046:TBB983145 TKX983046:TKX983145 TUT983046:TUT983145 UEP983046:UEP983145 UOL983046:UOL983145 UYH983046:UYH983145 VID983046:VID983145 VRZ983046:VRZ983145 WBV983046:WBV983145 WLR983046:WLR983145 WVN983046:WVN983145" xr:uid="{00000000-0002-0000-0500-000001000000}">
      <formula1>$M$6:$M$7</formula1>
    </dataValidation>
    <dataValidation type="list" allowBlank="1" showInputMessage="1" showErrorMessage="1" sqref="C7:C105 IY7:IY105 SU7:SU105 ACQ7:ACQ105 AMM7:AMM105 AWI7:AWI105 BGE7:BGE105 BQA7:BQA105 BZW7:BZW105 CJS7:CJS105 CTO7:CTO105 DDK7:DDK105 DNG7:DNG105 DXC7:DXC105 EGY7:EGY105 EQU7:EQU105 FAQ7:FAQ105 FKM7:FKM105 FUI7:FUI105 GEE7:GEE105 GOA7:GOA105 GXW7:GXW105 HHS7:HHS105 HRO7:HRO105 IBK7:IBK105 ILG7:ILG105 IVC7:IVC105 JEY7:JEY105 JOU7:JOU105 JYQ7:JYQ105 KIM7:KIM105 KSI7:KSI105 LCE7:LCE105 LMA7:LMA105 LVW7:LVW105 MFS7:MFS105 MPO7:MPO105 MZK7:MZK105 NJG7:NJG105 NTC7:NTC105 OCY7:OCY105 OMU7:OMU105 OWQ7:OWQ105 PGM7:PGM105 PQI7:PQI105 QAE7:QAE105 QKA7:QKA105 QTW7:QTW105 RDS7:RDS105 RNO7:RNO105 RXK7:RXK105 SHG7:SHG105 SRC7:SRC105 TAY7:TAY105 TKU7:TKU105 TUQ7:TUQ105 UEM7:UEM105 UOI7:UOI105 UYE7:UYE105 VIA7:VIA105 VRW7:VRW105 WBS7:WBS105 WLO7:WLO105 WVK7:WVK105 C65543:C65641 IY65543:IY65641 SU65543:SU65641 ACQ65543:ACQ65641 AMM65543:AMM65641 AWI65543:AWI65641 BGE65543:BGE65641 BQA65543:BQA65641 BZW65543:BZW65641 CJS65543:CJS65641 CTO65543:CTO65641 DDK65543:DDK65641 DNG65543:DNG65641 DXC65543:DXC65641 EGY65543:EGY65641 EQU65543:EQU65641 FAQ65543:FAQ65641 FKM65543:FKM65641 FUI65543:FUI65641 GEE65543:GEE65641 GOA65543:GOA65641 GXW65543:GXW65641 HHS65543:HHS65641 HRO65543:HRO65641 IBK65543:IBK65641 ILG65543:ILG65641 IVC65543:IVC65641 JEY65543:JEY65641 JOU65543:JOU65641 JYQ65543:JYQ65641 KIM65543:KIM65641 KSI65543:KSI65641 LCE65543:LCE65641 LMA65543:LMA65641 LVW65543:LVW65641 MFS65543:MFS65641 MPO65543:MPO65641 MZK65543:MZK65641 NJG65543:NJG65641 NTC65543:NTC65641 OCY65543:OCY65641 OMU65543:OMU65641 OWQ65543:OWQ65641 PGM65543:PGM65641 PQI65543:PQI65641 QAE65543:QAE65641 QKA65543:QKA65641 QTW65543:QTW65641 RDS65543:RDS65641 RNO65543:RNO65641 RXK65543:RXK65641 SHG65543:SHG65641 SRC65543:SRC65641 TAY65543:TAY65641 TKU65543:TKU65641 TUQ65543:TUQ65641 UEM65543:UEM65641 UOI65543:UOI65641 UYE65543:UYE65641 VIA65543:VIA65641 VRW65543:VRW65641 WBS65543:WBS65641 WLO65543:WLO65641 WVK65543:WVK65641 C131079:C131177 IY131079:IY131177 SU131079:SU131177 ACQ131079:ACQ131177 AMM131079:AMM131177 AWI131079:AWI131177 BGE131079:BGE131177 BQA131079:BQA131177 BZW131079:BZW131177 CJS131079:CJS131177 CTO131079:CTO131177 DDK131079:DDK131177 DNG131079:DNG131177 DXC131079:DXC131177 EGY131079:EGY131177 EQU131079:EQU131177 FAQ131079:FAQ131177 FKM131079:FKM131177 FUI131079:FUI131177 GEE131079:GEE131177 GOA131079:GOA131177 GXW131079:GXW131177 HHS131079:HHS131177 HRO131079:HRO131177 IBK131079:IBK131177 ILG131079:ILG131177 IVC131079:IVC131177 JEY131079:JEY131177 JOU131079:JOU131177 JYQ131079:JYQ131177 KIM131079:KIM131177 KSI131079:KSI131177 LCE131079:LCE131177 LMA131079:LMA131177 LVW131079:LVW131177 MFS131079:MFS131177 MPO131079:MPO131177 MZK131079:MZK131177 NJG131079:NJG131177 NTC131079:NTC131177 OCY131079:OCY131177 OMU131079:OMU131177 OWQ131079:OWQ131177 PGM131079:PGM131177 PQI131079:PQI131177 QAE131079:QAE131177 QKA131079:QKA131177 QTW131079:QTW131177 RDS131079:RDS131177 RNO131079:RNO131177 RXK131079:RXK131177 SHG131079:SHG131177 SRC131079:SRC131177 TAY131079:TAY131177 TKU131079:TKU131177 TUQ131079:TUQ131177 UEM131079:UEM131177 UOI131079:UOI131177 UYE131079:UYE131177 VIA131079:VIA131177 VRW131079:VRW131177 WBS131079:WBS131177 WLO131079:WLO131177 WVK131079:WVK131177 C196615:C196713 IY196615:IY196713 SU196615:SU196713 ACQ196615:ACQ196713 AMM196615:AMM196713 AWI196615:AWI196713 BGE196615:BGE196713 BQA196615:BQA196713 BZW196615:BZW196713 CJS196615:CJS196713 CTO196615:CTO196713 DDK196615:DDK196713 DNG196615:DNG196713 DXC196615:DXC196713 EGY196615:EGY196713 EQU196615:EQU196713 FAQ196615:FAQ196713 FKM196615:FKM196713 FUI196615:FUI196713 GEE196615:GEE196713 GOA196615:GOA196713 GXW196615:GXW196713 HHS196615:HHS196713 HRO196615:HRO196713 IBK196615:IBK196713 ILG196615:ILG196713 IVC196615:IVC196713 JEY196615:JEY196713 JOU196615:JOU196713 JYQ196615:JYQ196713 KIM196615:KIM196713 KSI196615:KSI196713 LCE196615:LCE196713 LMA196615:LMA196713 LVW196615:LVW196713 MFS196615:MFS196713 MPO196615:MPO196713 MZK196615:MZK196713 NJG196615:NJG196713 NTC196615:NTC196713 OCY196615:OCY196713 OMU196615:OMU196713 OWQ196615:OWQ196713 PGM196615:PGM196713 PQI196615:PQI196713 QAE196615:QAE196713 QKA196615:QKA196713 QTW196615:QTW196713 RDS196615:RDS196713 RNO196615:RNO196713 RXK196615:RXK196713 SHG196615:SHG196713 SRC196615:SRC196713 TAY196615:TAY196713 TKU196615:TKU196713 TUQ196615:TUQ196713 UEM196615:UEM196713 UOI196615:UOI196713 UYE196615:UYE196713 VIA196615:VIA196713 VRW196615:VRW196713 WBS196615:WBS196713 WLO196615:WLO196713 WVK196615:WVK196713 C262151:C262249 IY262151:IY262249 SU262151:SU262249 ACQ262151:ACQ262249 AMM262151:AMM262249 AWI262151:AWI262249 BGE262151:BGE262249 BQA262151:BQA262249 BZW262151:BZW262249 CJS262151:CJS262249 CTO262151:CTO262249 DDK262151:DDK262249 DNG262151:DNG262249 DXC262151:DXC262249 EGY262151:EGY262249 EQU262151:EQU262249 FAQ262151:FAQ262249 FKM262151:FKM262249 FUI262151:FUI262249 GEE262151:GEE262249 GOA262151:GOA262249 GXW262151:GXW262249 HHS262151:HHS262249 HRO262151:HRO262249 IBK262151:IBK262249 ILG262151:ILG262249 IVC262151:IVC262249 JEY262151:JEY262249 JOU262151:JOU262249 JYQ262151:JYQ262249 KIM262151:KIM262249 KSI262151:KSI262249 LCE262151:LCE262249 LMA262151:LMA262249 LVW262151:LVW262249 MFS262151:MFS262249 MPO262151:MPO262249 MZK262151:MZK262249 NJG262151:NJG262249 NTC262151:NTC262249 OCY262151:OCY262249 OMU262151:OMU262249 OWQ262151:OWQ262249 PGM262151:PGM262249 PQI262151:PQI262249 QAE262151:QAE262249 QKA262151:QKA262249 QTW262151:QTW262249 RDS262151:RDS262249 RNO262151:RNO262249 RXK262151:RXK262249 SHG262151:SHG262249 SRC262151:SRC262249 TAY262151:TAY262249 TKU262151:TKU262249 TUQ262151:TUQ262249 UEM262151:UEM262249 UOI262151:UOI262249 UYE262151:UYE262249 VIA262151:VIA262249 VRW262151:VRW262249 WBS262151:WBS262249 WLO262151:WLO262249 WVK262151:WVK262249 C327687:C327785 IY327687:IY327785 SU327687:SU327785 ACQ327687:ACQ327785 AMM327687:AMM327785 AWI327687:AWI327785 BGE327687:BGE327785 BQA327687:BQA327785 BZW327687:BZW327785 CJS327687:CJS327785 CTO327687:CTO327785 DDK327687:DDK327785 DNG327687:DNG327785 DXC327687:DXC327785 EGY327687:EGY327785 EQU327687:EQU327785 FAQ327687:FAQ327785 FKM327687:FKM327785 FUI327687:FUI327785 GEE327687:GEE327785 GOA327687:GOA327785 GXW327687:GXW327785 HHS327687:HHS327785 HRO327687:HRO327785 IBK327687:IBK327785 ILG327687:ILG327785 IVC327687:IVC327785 JEY327687:JEY327785 JOU327687:JOU327785 JYQ327687:JYQ327785 KIM327687:KIM327785 KSI327687:KSI327785 LCE327687:LCE327785 LMA327687:LMA327785 LVW327687:LVW327785 MFS327687:MFS327785 MPO327687:MPO327785 MZK327687:MZK327785 NJG327687:NJG327785 NTC327687:NTC327785 OCY327687:OCY327785 OMU327687:OMU327785 OWQ327687:OWQ327785 PGM327687:PGM327785 PQI327687:PQI327785 QAE327687:QAE327785 QKA327687:QKA327785 QTW327687:QTW327785 RDS327687:RDS327785 RNO327687:RNO327785 RXK327687:RXK327785 SHG327687:SHG327785 SRC327687:SRC327785 TAY327687:TAY327785 TKU327687:TKU327785 TUQ327687:TUQ327785 UEM327687:UEM327785 UOI327687:UOI327785 UYE327687:UYE327785 VIA327687:VIA327785 VRW327687:VRW327785 WBS327687:WBS327785 WLO327687:WLO327785 WVK327687:WVK327785 C393223:C393321 IY393223:IY393321 SU393223:SU393321 ACQ393223:ACQ393321 AMM393223:AMM393321 AWI393223:AWI393321 BGE393223:BGE393321 BQA393223:BQA393321 BZW393223:BZW393321 CJS393223:CJS393321 CTO393223:CTO393321 DDK393223:DDK393321 DNG393223:DNG393321 DXC393223:DXC393321 EGY393223:EGY393321 EQU393223:EQU393321 FAQ393223:FAQ393321 FKM393223:FKM393321 FUI393223:FUI393321 GEE393223:GEE393321 GOA393223:GOA393321 GXW393223:GXW393321 HHS393223:HHS393321 HRO393223:HRO393321 IBK393223:IBK393321 ILG393223:ILG393321 IVC393223:IVC393321 JEY393223:JEY393321 JOU393223:JOU393321 JYQ393223:JYQ393321 KIM393223:KIM393321 KSI393223:KSI393321 LCE393223:LCE393321 LMA393223:LMA393321 LVW393223:LVW393321 MFS393223:MFS393321 MPO393223:MPO393321 MZK393223:MZK393321 NJG393223:NJG393321 NTC393223:NTC393321 OCY393223:OCY393321 OMU393223:OMU393321 OWQ393223:OWQ393321 PGM393223:PGM393321 PQI393223:PQI393321 QAE393223:QAE393321 QKA393223:QKA393321 QTW393223:QTW393321 RDS393223:RDS393321 RNO393223:RNO393321 RXK393223:RXK393321 SHG393223:SHG393321 SRC393223:SRC393321 TAY393223:TAY393321 TKU393223:TKU393321 TUQ393223:TUQ393321 UEM393223:UEM393321 UOI393223:UOI393321 UYE393223:UYE393321 VIA393223:VIA393321 VRW393223:VRW393321 WBS393223:WBS393321 WLO393223:WLO393321 WVK393223:WVK393321 C458759:C458857 IY458759:IY458857 SU458759:SU458857 ACQ458759:ACQ458857 AMM458759:AMM458857 AWI458759:AWI458857 BGE458759:BGE458857 BQA458759:BQA458857 BZW458759:BZW458857 CJS458759:CJS458857 CTO458759:CTO458857 DDK458759:DDK458857 DNG458759:DNG458857 DXC458759:DXC458857 EGY458759:EGY458857 EQU458759:EQU458857 FAQ458759:FAQ458857 FKM458759:FKM458857 FUI458759:FUI458857 GEE458759:GEE458857 GOA458759:GOA458857 GXW458759:GXW458857 HHS458759:HHS458857 HRO458759:HRO458857 IBK458759:IBK458857 ILG458759:ILG458857 IVC458759:IVC458857 JEY458759:JEY458857 JOU458759:JOU458857 JYQ458759:JYQ458857 KIM458759:KIM458857 KSI458759:KSI458857 LCE458759:LCE458857 LMA458759:LMA458857 LVW458759:LVW458857 MFS458759:MFS458857 MPO458759:MPO458857 MZK458759:MZK458857 NJG458759:NJG458857 NTC458759:NTC458857 OCY458759:OCY458857 OMU458759:OMU458857 OWQ458759:OWQ458857 PGM458759:PGM458857 PQI458759:PQI458857 QAE458759:QAE458857 QKA458759:QKA458857 QTW458759:QTW458857 RDS458759:RDS458857 RNO458759:RNO458857 RXK458759:RXK458857 SHG458759:SHG458857 SRC458759:SRC458857 TAY458759:TAY458857 TKU458759:TKU458857 TUQ458759:TUQ458857 UEM458759:UEM458857 UOI458759:UOI458857 UYE458759:UYE458857 VIA458759:VIA458857 VRW458759:VRW458857 WBS458759:WBS458857 WLO458759:WLO458857 WVK458759:WVK458857 C524295:C524393 IY524295:IY524393 SU524295:SU524393 ACQ524295:ACQ524393 AMM524295:AMM524393 AWI524295:AWI524393 BGE524295:BGE524393 BQA524295:BQA524393 BZW524295:BZW524393 CJS524295:CJS524393 CTO524295:CTO524393 DDK524295:DDK524393 DNG524295:DNG524393 DXC524295:DXC524393 EGY524295:EGY524393 EQU524295:EQU524393 FAQ524295:FAQ524393 FKM524295:FKM524393 FUI524295:FUI524393 GEE524295:GEE524393 GOA524295:GOA524393 GXW524295:GXW524393 HHS524295:HHS524393 HRO524295:HRO524393 IBK524295:IBK524393 ILG524295:ILG524393 IVC524295:IVC524393 JEY524295:JEY524393 JOU524295:JOU524393 JYQ524295:JYQ524393 KIM524295:KIM524393 KSI524295:KSI524393 LCE524295:LCE524393 LMA524295:LMA524393 LVW524295:LVW524393 MFS524295:MFS524393 MPO524295:MPO524393 MZK524295:MZK524393 NJG524295:NJG524393 NTC524295:NTC524393 OCY524295:OCY524393 OMU524295:OMU524393 OWQ524295:OWQ524393 PGM524295:PGM524393 PQI524295:PQI524393 QAE524295:QAE524393 QKA524295:QKA524393 QTW524295:QTW524393 RDS524295:RDS524393 RNO524295:RNO524393 RXK524295:RXK524393 SHG524295:SHG524393 SRC524295:SRC524393 TAY524295:TAY524393 TKU524295:TKU524393 TUQ524295:TUQ524393 UEM524295:UEM524393 UOI524295:UOI524393 UYE524295:UYE524393 VIA524295:VIA524393 VRW524295:VRW524393 WBS524295:WBS524393 WLO524295:WLO524393 WVK524295:WVK524393 C589831:C589929 IY589831:IY589929 SU589831:SU589929 ACQ589831:ACQ589929 AMM589831:AMM589929 AWI589831:AWI589929 BGE589831:BGE589929 BQA589831:BQA589929 BZW589831:BZW589929 CJS589831:CJS589929 CTO589831:CTO589929 DDK589831:DDK589929 DNG589831:DNG589929 DXC589831:DXC589929 EGY589831:EGY589929 EQU589831:EQU589929 FAQ589831:FAQ589929 FKM589831:FKM589929 FUI589831:FUI589929 GEE589831:GEE589929 GOA589831:GOA589929 GXW589831:GXW589929 HHS589831:HHS589929 HRO589831:HRO589929 IBK589831:IBK589929 ILG589831:ILG589929 IVC589831:IVC589929 JEY589831:JEY589929 JOU589831:JOU589929 JYQ589831:JYQ589929 KIM589831:KIM589929 KSI589831:KSI589929 LCE589831:LCE589929 LMA589831:LMA589929 LVW589831:LVW589929 MFS589831:MFS589929 MPO589831:MPO589929 MZK589831:MZK589929 NJG589831:NJG589929 NTC589831:NTC589929 OCY589831:OCY589929 OMU589831:OMU589929 OWQ589831:OWQ589929 PGM589831:PGM589929 PQI589831:PQI589929 QAE589831:QAE589929 QKA589831:QKA589929 QTW589831:QTW589929 RDS589831:RDS589929 RNO589831:RNO589929 RXK589831:RXK589929 SHG589831:SHG589929 SRC589831:SRC589929 TAY589831:TAY589929 TKU589831:TKU589929 TUQ589831:TUQ589929 UEM589831:UEM589929 UOI589831:UOI589929 UYE589831:UYE589929 VIA589831:VIA589929 VRW589831:VRW589929 WBS589831:WBS589929 WLO589831:WLO589929 WVK589831:WVK589929 C655367:C655465 IY655367:IY655465 SU655367:SU655465 ACQ655367:ACQ655465 AMM655367:AMM655465 AWI655367:AWI655465 BGE655367:BGE655465 BQA655367:BQA655465 BZW655367:BZW655465 CJS655367:CJS655465 CTO655367:CTO655465 DDK655367:DDK655465 DNG655367:DNG655465 DXC655367:DXC655465 EGY655367:EGY655465 EQU655367:EQU655465 FAQ655367:FAQ655465 FKM655367:FKM655465 FUI655367:FUI655465 GEE655367:GEE655465 GOA655367:GOA655465 GXW655367:GXW655465 HHS655367:HHS655465 HRO655367:HRO655465 IBK655367:IBK655465 ILG655367:ILG655465 IVC655367:IVC655465 JEY655367:JEY655465 JOU655367:JOU655465 JYQ655367:JYQ655465 KIM655367:KIM655465 KSI655367:KSI655465 LCE655367:LCE655465 LMA655367:LMA655465 LVW655367:LVW655465 MFS655367:MFS655465 MPO655367:MPO655465 MZK655367:MZK655465 NJG655367:NJG655465 NTC655367:NTC655465 OCY655367:OCY655465 OMU655367:OMU655465 OWQ655367:OWQ655465 PGM655367:PGM655465 PQI655367:PQI655465 QAE655367:QAE655465 QKA655367:QKA655465 QTW655367:QTW655465 RDS655367:RDS655465 RNO655367:RNO655465 RXK655367:RXK655465 SHG655367:SHG655465 SRC655367:SRC655465 TAY655367:TAY655465 TKU655367:TKU655465 TUQ655367:TUQ655465 UEM655367:UEM655465 UOI655367:UOI655465 UYE655367:UYE655465 VIA655367:VIA655465 VRW655367:VRW655465 WBS655367:WBS655465 WLO655367:WLO655465 WVK655367:WVK655465 C720903:C721001 IY720903:IY721001 SU720903:SU721001 ACQ720903:ACQ721001 AMM720903:AMM721001 AWI720903:AWI721001 BGE720903:BGE721001 BQA720903:BQA721001 BZW720903:BZW721001 CJS720903:CJS721001 CTO720903:CTO721001 DDK720903:DDK721001 DNG720903:DNG721001 DXC720903:DXC721001 EGY720903:EGY721001 EQU720903:EQU721001 FAQ720903:FAQ721001 FKM720903:FKM721001 FUI720903:FUI721001 GEE720903:GEE721001 GOA720903:GOA721001 GXW720903:GXW721001 HHS720903:HHS721001 HRO720903:HRO721001 IBK720903:IBK721001 ILG720903:ILG721001 IVC720903:IVC721001 JEY720903:JEY721001 JOU720903:JOU721001 JYQ720903:JYQ721001 KIM720903:KIM721001 KSI720903:KSI721001 LCE720903:LCE721001 LMA720903:LMA721001 LVW720903:LVW721001 MFS720903:MFS721001 MPO720903:MPO721001 MZK720903:MZK721001 NJG720903:NJG721001 NTC720903:NTC721001 OCY720903:OCY721001 OMU720903:OMU721001 OWQ720903:OWQ721001 PGM720903:PGM721001 PQI720903:PQI721001 QAE720903:QAE721001 QKA720903:QKA721001 QTW720903:QTW721001 RDS720903:RDS721001 RNO720903:RNO721001 RXK720903:RXK721001 SHG720903:SHG721001 SRC720903:SRC721001 TAY720903:TAY721001 TKU720903:TKU721001 TUQ720903:TUQ721001 UEM720903:UEM721001 UOI720903:UOI721001 UYE720903:UYE721001 VIA720903:VIA721001 VRW720903:VRW721001 WBS720903:WBS721001 WLO720903:WLO721001 WVK720903:WVK721001 C786439:C786537 IY786439:IY786537 SU786439:SU786537 ACQ786439:ACQ786537 AMM786439:AMM786537 AWI786439:AWI786537 BGE786439:BGE786537 BQA786439:BQA786537 BZW786439:BZW786537 CJS786439:CJS786537 CTO786439:CTO786537 DDK786439:DDK786537 DNG786439:DNG786537 DXC786439:DXC786537 EGY786439:EGY786537 EQU786439:EQU786537 FAQ786439:FAQ786537 FKM786439:FKM786537 FUI786439:FUI786537 GEE786439:GEE786537 GOA786439:GOA786537 GXW786439:GXW786537 HHS786439:HHS786537 HRO786439:HRO786537 IBK786439:IBK786537 ILG786439:ILG786537 IVC786439:IVC786537 JEY786439:JEY786537 JOU786439:JOU786537 JYQ786439:JYQ786537 KIM786439:KIM786537 KSI786439:KSI786537 LCE786439:LCE786537 LMA786439:LMA786537 LVW786439:LVW786537 MFS786439:MFS786537 MPO786439:MPO786537 MZK786439:MZK786537 NJG786439:NJG786537 NTC786439:NTC786537 OCY786439:OCY786537 OMU786439:OMU786537 OWQ786439:OWQ786537 PGM786439:PGM786537 PQI786439:PQI786537 QAE786439:QAE786537 QKA786439:QKA786537 QTW786439:QTW786537 RDS786439:RDS786537 RNO786439:RNO786537 RXK786439:RXK786537 SHG786439:SHG786537 SRC786439:SRC786537 TAY786439:TAY786537 TKU786439:TKU786537 TUQ786439:TUQ786537 UEM786439:UEM786537 UOI786439:UOI786537 UYE786439:UYE786537 VIA786439:VIA786537 VRW786439:VRW786537 WBS786439:WBS786537 WLO786439:WLO786537 WVK786439:WVK786537 C851975:C852073 IY851975:IY852073 SU851975:SU852073 ACQ851975:ACQ852073 AMM851975:AMM852073 AWI851975:AWI852073 BGE851975:BGE852073 BQA851975:BQA852073 BZW851975:BZW852073 CJS851975:CJS852073 CTO851975:CTO852073 DDK851975:DDK852073 DNG851975:DNG852073 DXC851975:DXC852073 EGY851975:EGY852073 EQU851975:EQU852073 FAQ851975:FAQ852073 FKM851975:FKM852073 FUI851975:FUI852073 GEE851975:GEE852073 GOA851975:GOA852073 GXW851975:GXW852073 HHS851975:HHS852073 HRO851975:HRO852073 IBK851975:IBK852073 ILG851975:ILG852073 IVC851975:IVC852073 JEY851975:JEY852073 JOU851975:JOU852073 JYQ851975:JYQ852073 KIM851975:KIM852073 KSI851975:KSI852073 LCE851975:LCE852073 LMA851975:LMA852073 LVW851975:LVW852073 MFS851975:MFS852073 MPO851975:MPO852073 MZK851975:MZK852073 NJG851975:NJG852073 NTC851975:NTC852073 OCY851975:OCY852073 OMU851975:OMU852073 OWQ851975:OWQ852073 PGM851975:PGM852073 PQI851975:PQI852073 QAE851975:QAE852073 QKA851975:QKA852073 QTW851975:QTW852073 RDS851975:RDS852073 RNO851975:RNO852073 RXK851975:RXK852073 SHG851975:SHG852073 SRC851975:SRC852073 TAY851975:TAY852073 TKU851975:TKU852073 TUQ851975:TUQ852073 UEM851975:UEM852073 UOI851975:UOI852073 UYE851975:UYE852073 VIA851975:VIA852073 VRW851975:VRW852073 WBS851975:WBS852073 WLO851975:WLO852073 WVK851975:WVK852073 C917511:C917609 IY917511:IY917609 SU917511:SU917609 ACQ917511:ACQ917609 AMM917511:AMM917609 AWI917511:AWI917609 BGE917511:BGE917609 BQA917511:BQA917609 BZW917511:BZW917609 CJS917511:CJS917609 CTO917511:CTO917609 DDK917511:DDK917609 DNG917511:DNG917609 DXC917511:DXC917609 EGY917511:EGY917609 EQU917511:EQU917609 FAQ917511:FAQ917609 FKM917511:FKM917609 FUI917511:FUI917609 GEE917511:GEE917609 GOA917511:GOA917609 GXW917511:GXW917609 HHS917511:HHS917609 HRO917511:HRO917609 IBK917511:IBK917609 ILG917511:ILG917609 IVC917511:IVC917609 JEY917511:JEY917609 JOU917511:JOU917609 JYQ917511:JYQ917609 KIM917511:KIM917609 KSI917511:KSI917609 LCE917511:LCE917609 LMA917511:LMA917609 LVW917511:LVW917609 MFS917511:MFS917609 MPO917511:MPO917609 MZK917511:MZK917609 NJG917511:NJG917609 NTC917511:NTC917609 OCY917511:OCY917609 OMU917511:OMU917609 OWQ917511:OWQ917609 PGM917511:PGM917609 PQI917511:PQI917609 QAE917511:QAE917609 QKA917511:QKA917609 QTW917511:QTW917609 RDS917511:RDS917609 RNO917511:RNO917609 RXK917511:RXK917609 SHG917511:SHG917609 SRC917511:SRC917609 TAY917511:TAY917609 TKU917511:TKU917609 TUQ917511:TUQ917609 UEM917511:UEM917609 UOI917511:UOI917609 UYE917511:UYE917609 VIA917511:VIA917609 VRW917511:VRW917609 WBS917511:WBS917609 WLO917511:WLO917609 WVK917511:WVK917609 C983047:C983145 IY983047:IY983145 SU983047:SU983145 ACQ983047:ACQ983145 AMM983047:AMM983145 AWI983047:AWI983145 BGE983047:BGE983145 BQA983047:BQA983145 BZW983047:BZW983145 CJS983047:CJS983145 CTO983047:CTO983145 DDK983047:DDK983145 DNG983047:DNG983145 DXC983047:DXC983145 EGY983047:EGY983145 EQU983047:EQU983145 FAQ983047:FAQ983145 FKM983047:FKM983145 FUI983047:FUI983145 GEE983047:GEE983145 GOA983047:GOA983145 GXW983047:GXW983145 HHS983047:HHS983145 HRO983047:HRO983145 IBK983047:IBK983145 ILG983047:ILG983145 IVC983047:IVC983145 JEY983047:JEY983145 JOU983047:JOU983145 JYQ983047:JYQ983145 KIM983047:KIM983145 KSI983047:KSI983145 LCE983047:LCE983145 LMA983047:LMA983145 LVW983047:LVW983145 MFS983047:MFS983145 MPO983047:MPO983145 MZK983047:MZK983145 NJG983047:NJG983145 NTC983047:NTC983145 OCY983047:OCY983145 OMU983047:OMU983145 OWQ983047:OWQ983145 PGM983047:PGM983145 PQI983047:PQI983145 QAE983047:QAE983145 QKA983047:QKA983145 QTW983047:QTW983145 RDS983047:RDS983145 RNO983047:RNO983145 RXK983047:RXK983145 SHG983047:SHG983145 SRC983047:SRC983145 TAY983047:TAY983145 TKU983047:TKU983145 TUQ983047:TUQ983145 UEM983047:UEM983145 UOI983047:UOI983145 UYE983047:UYE983145 VIA983047:VIA983145 VRW983047:VRW983145 WBS983047:WBS983145 WLO983047:WLO983145 WVK983047:WVK983145" xr:uid="{00000000-0002-0000-0500-000002000000}">
      <formula1>$L$6:$L$16</formula1>
    </dataValidation>
    <dataValidation type="list" allowBlank="1" showInputMessage="1" showErrorMessage="1"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00000000-0002-0000-0500-000003000000}">
      <formula1>$L$5:$L$16</formula1>
    </dataValidation>
  </dataValidations>
  <pageMargins left="0.70866141732283472" right="0.31496062992125984" top="0.55118110236220474" bottom="0.35433070866141736" header="0.31496062992125984" footer="0.31496062992125984"/>
  <pageSetup paperSize="9" scale="7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5"/>
  <sheetViews>
    <sheetView zoomScale="85" zoomScaleNormal="85" workbookViewId="0">
      <selection activeCell="C9" sqref="C9"/>
    </sheetView>
  </sheetViews>
  <sheetFormatPr defaultRowHeight="13.5"/>
  <cols>
    <col min="1" max="1" width="5.5" bestFit="1" customWidth="1"/>
    <col min="2" max="3" width="18.625" customWidth="1"/>
    <col min="4" max="4" width="17.625" customWidth="1"/>
    <col min="5" max="5" width="17.5" customWidth="1"/>
    <col min="6" max="7" width="6.625" customWidth="1"/>
    <col min="8" max="8" width="13.625" customWidth="1"/>
    <col min="9" max="9" width="21.625" customWidth="1"/>
    <col min="10" max="10" width="13.625" customWidth="1"/>
    <col min="11" max="11" width="11.5" customWidth="1"/>
    <col min="12" max="12" width="14.375" customWidth="1"/>
    <col min="15" max="15" width="0" hidden="1" customWidth="1"/>
    <col min="257" max="257" width="5.5" bestFit="1" customWidth="1"/>
    <col min="258" max="259" width="18.625" customWidth="1"/>
    <col min="260" max="260" width="17.625" customWidth="1"/>
    <col min="261" max="261" width="17.5" customWidth="1"/>
    <col min="262" max="263" width="6.625" customWidth="1"/>
    <col min="264" max="264" width="13.625" customWidth="1"/>
    <col min="265" max="265" width="21.625" customWidth="1"/>
    <col min="266" max="266" width="13.625" customWidth="1"/>
    <col min="267" max="267" width="11.5" customWidth="1"/>
    <col min="268" max="268" width="14.375" customWidth="1"/>
    <col min="271" max="271" width="0" hidden="1" customWidth="1"/>
    <col min="513" max="513" width="5.5" bestFit="1" customWidth="1"/>
    <col min="514" max="515" width="18.625" customWidth="1"/>
    <col min="516" max="516" width="17.625" customWidth="1"/>
    <col min="517" max="517" width="17.5" customWidth="1"/>
    <col min="518" max="519" width="6.625" customWidth="1"/>
    <col min="520" max="520" width="13.625" customWidth="1"/>
    <col min="521" max="521" width="21.625" customWidth="1"/>
    <col min="522" max="522" width="13.625" customWidth="1"/>
    <col min="523" max="523" width="11.5" customWidth="1"/>
    <col min="524" max="524" width="14.375" customWidth="1"/>
    <col min="527" max="527" width="0" hidden="1" customWidth="1"/>
    <col min="769" max="769" width="5.5" bestFit="1" customWidth="1"/>
    <col min="770" max="771" width="18.625" customWidth="1"/>
    <col min="772" max="772" width="17.625" customWidth="1"/>
    <col min="773" max="773" width="17.5" customWidth="1"/>
    <col min="774" max="775" width="6.625" customWidth="1"/>
    <col min="776" max="776" width="13.625" customWidth="1"/>
    <col min="777" max="777" width="21.625" customWidth="1"/>
    <col min="778" max="778" width="13.625" customWidth="1"/>
    <col min="779" max="779" width="11.5" customWidth="1"/>
    <col min="780" max="780" width="14.375" customWidth="1"/>
    <col min="783" max="783" width="0" hidden="1" customWidth="1"/>
    <col min="1025" max="1025" width="5.5" bestFit="1" customWidth="1"/>
    <col min="1026" max="1027" width="18.625" customWidth="1"/>
    <col min="1028" max="1028" width="17.625" customWidth="1"/>
    <col min="1029" max="1029" width="17.5" customWidth="1"/>
    <col min="1030" max="1031" width="6.625" customWidth="1"/>
    <col min="1032" max="1032" width="13.625" customWidth="1"/>
    <col min="1033" max="1033" width="21.625" customWidth="1"/>
    <col min="1034" max="1034" width="13.625" customWidth="1"/>
    <col min="1035" max="1035" width="11.5" customWidth="1"/>
    <col min="1036" max="1036" width="14.375" customWidth="1"/>
    <col min="1039" max="1039" width="0" hidden="1" customWidth="1"/>
    <col min="1281" max="1281" width="5.5" bestFit="1" customWidth="1"/>
    <col min="1282" max="1283" width="18.625" customWidth="1"/>
    <col min="1284" max="1284" width="17.625" customWidth="1"/>
    <col min="1285" max="1285" width="17.5" customWidth="1"/>
    <col min="1286" max="1287" width="6.625" customWidth="1"/>
    <col min="1288" max="1288" width="13.625" customWidth="1"/>
    <col min="1289" max="1289" width="21.625" customWidth="1"/>
    <col min="1290" max="1290" width="13.625" customWidth="1"/>
    <col min="1291" max="1291" width="11.5" customWidth="1"/>
    <col min="1292" max="1292" width="14.375" customWidth="1"/>
    <col min="1295" max="1295" width="0" hidden="1" customWidth="1"/>
    <col min="1537" max="1537" width="5.5" bestFit="1" customWidth="1"/>
    <col min="1538" max="1539" width="18.625" customWidth="1"/>
    <col min="1540" max="1540" width="17.625" customWidth="1"/>
    <col min="1541" max="1541" width="17.5" customWidth="1"/>
    <col min="1542" max="1543" width="6.625" customWidth="1"/>
    <col min="1544" max="1544" width="13.625" customWidth="1"/>
    <col min="1545" max="1545" width="21.625" customWidth="1"/>
    <col min="1546" max="1546" width="13.625" customWidth="1"/>
    <col min="1547" max="1547" width="11.5" customWidth="1"/>
    <col min="1548" max="1548" width="14.375" customWidth="1"/>
    <col min="1551" max="1551" width="0" hidden="1" customWidth="1"/>
    <col min="1793" max="1793" width="5.5" bestFit="1" customWidth="1"/>
    <col min="1794" max="1795" width="18.625" customWidth="1"/>
    <col min="1796" max="1796" width="17.625" customWidth="1"/>
    <col min="1797" max="1797" width="17.5" customWidth="1"/>
    <col min="1798" max="1799" width="6.625" customWidth="1"/>
    <col min="1800" max="1800" width="13.625" customWidth="1"/>
    <col min="1801" max="1801" width="21.625" customWidth="1"/>
    <col min="1802" max="1802" width="13.625" customWidth="1"/>
    <col min="1803" max="1803" width="11.5" customWidth="1"/>
    <col min="1804" max="1804" width="14.375" customWidth="1"/>
    <col min="1807" max="1807" width="0" hidden="1" customWidth="1"/>
    <col min="2049" max="2049" width="5.5" bestFit="1" customWidth="1"/>
    <col min="2050" max="2051" width="18.625" customWidth="1"/>
    <col min="2052" max="2052" width="17.625" customWidth="1"/>
    <col min="2053" max="2053" width="17.5" customWidth="1"/>
    <col min="2054" max="2055" width="6.625" customWidth="1"/>
    <col min="2056" max="2056" width="13.625" customWidth="1"/>
    <col min="2057" max="2057" width="21.625" customWidth="1"/>
    <col min="2058" max="2058" width="13.625" customWidth="1"/>
    <col min="2059" max="2059" width="11.5" customWidth="1"/>
    <col min="2060" max="2060" width="14.375" customWidth="1"/>
    <col min="2063" max="2063" width="0" hidden="1" customWidth="1"/>
    <col min="2305" max="2305" width="5.5" bestFit="1" customWidth="1"/>
    <col min="2306" max="2307" width="18.625" customWidth="1"/>
    <col min="2308" max="2308" width="17.625" customWidth="1"/>
    <col min="2309" max="2309" width="17.5" customWidth="1"/>
    <col min="2310" max="2311" width="6.625" customWidth="1"/>
    <col min="2312" max="2312" width="13.625" customWidth="1"/>
    <col min="2313" max="2313" width="21.625" customWidth="1"/>
    <col min="2314" max="2314" width="13.625" customWidth="1"/>
    <col min="2315" max="2315" width="11.5" customWidth="1"/>
    <col min="2316" max="2316" width="14.375" customWidth="1"/>
    <col min="2319" max="2319" width="0" hidden="1" customWidth="1"/>
    <col min="2561" max="2561" width="5.5" bestFit="1" customWidth="1"/>
    <col min="2562" max="2563" width="18.625" customWidth="1"/>
    <col min="2564" max="2564" width="17.625" customWidth="1"/>
    <col min="2565" max="2565" width="17.5" customWidth="1"/>
    <col min="2566" max="2567" width="6.625" customWidth="1"/>
    <col min="2568" max="2568" width="13.625" customWidth="1"/>
    <col min="2569" max="2569" width="21.625" customWidth="1"/>
    <col min="2570" max="2570" width="13.625" customWidth="1"/>
    <col min="2571" max="2571" width="11.5" customWidth="1"/>
    <col min="2572" max="2572" width="14.375" customWidth="1"/>
    <col min="2575" max="2575" width="0" hidden="1" customWidth="1"/>
    <col min="2817" max="2817" width="5.5" bestFit="1" customWidth="1"/>
    <col min="2818" max="2819" width="18.625" customWidth="1"/>
    <col min="2820" max="2820" width="17.625" customWidth="1"/>
    <col min="2821" max="2821" width="17.5" customWidth="1"/>
    <col min="2822" max="2823" width="6.625" customWidth="1"/>
    <col min="2824" max="2824" width="13.625" customWidth="1"/>
    <col min="2825" max="2825" width="21.625" customWidth="1"/>
    <col min="2826" max="2826" width="13.625" customWidth="1"/>
    <col min="2827" max="2827" width="11.5" customWidth="1"/>
    <col min="2828" max="2828" width="14.375" customWidth="1"/>
    <col min="2831" max="2831" width="0" hidden="1" customWidth="1"/>
    <col min="3073" max="3073" width="5.5" bestFit="1" customWidth="1"/>
    <col min="3074" max="3075" width="18.625" customWidth="1"/>
    <col min="3076" max="3076" width="17.625" customWidth="1"/>
    <col min="3077" max="3077" width="17.5" customWidth="1"/>
    <col min="3078" max="3079" width="6.625" customWidth="1"/>
    <col min="3080" max="3080" width="13.625" customWidth="1"/>
    <col min="3081" max="3081" width="21.625" customWidth="1"/>
    <col min="3082" max="3082" width="13.625" customWidth="1"/>
    <col min="3083" max="3083" width="11.5" customWidth="1"/>
    <col min="3084" max="3084" width="14.375" customWidth="1"/>
    <col min="3087" max="3087" width="0" hidden="1" customWidth="1"/>
    <col min="3329" max="3329" width="5.5" bestFit="1" customWidth="1"/>
    <col min="3330" max="3331" width="18.625" customWidth="1"/>
    <col min="3332" max="3332" width="17.625" customWidth="1"/>
    <col min="3333" max="3333" width="17.5" customWidth="1"/>
    <col min="3334" max="3335" width="6.625" customWidth="1"/>
    <col min="3336" max="3336" width="13.625" customWidth="1"/>
    <col min="3337" max="3337" width="21.625" customWidth="1"/>
    <col min="3338" max="3338" width="13.625" customWidth="1"/>
    <col min="3339" max="3339" width="11.5" customWidth="1"/>
    <col min="3340" max="3340" width="14.375" customWidth="1"/>
    <col min="3343" max="3343" width="0" hidden="1" customWidth="1"/>
    <col min="3585" max="3585" width="5.5" bestFit="1" customWidth="1"/>
    <col min="3586" max="3587" width="18.625" customWidth="1"/>
    <col min="3588" max="3588" width="17.625" customWidth="1"/>
    <col min="3589" max="3589" width="17.5" customWidth="1"/>
    <col min="3590" max="3591" width="6.625" customWidth="1"/>
    <col min="3592" max="3592" width="13.625" customWidth="1"/>
    <col min="3593" max="3593" width="21.625" customWidth="1"/>
    <col min="3594" max="3594" width="13.625" customWidth="1"/>
    <col min="3595" max="3595" width="11.5" customWidth="1"/>
    <col min="3596" max="3596" width="14.375" customWidth="1"/>
    <col min="3599" max="3599" width="0" hidden="1" customWidth="1"/>
    <col min="3841" max="3841" width="5.5" bestFit="1" customWidth="1"/>
    <col min="3842" max="3843" width="18.625" customWidth="1"/>
    <col min="3844" max="3844" width="17.625" customWidth="1"/>
    <col min="3845" max="3845" width="17.5" customWidth="1"/>
    <col min="3846" max="3847" width="6.625" customWidth="1"/>
    <col min="3848" max="3848" width="13.625" customWidth="1"/>
    <col min="3849" max="3849" width="21.625" customWidth="1"/>
    <col min="3850" max="3850" width="13.625" customWidth="1"/>
    <col min="3851" max="3851" width="11.5" customWidth="1"/>
    <col min="3852" max="3852" width="14.375" customWidth="1"/>
    <col min="3855" max="3855" width="0" hidden="1" customWidth="1"/>
    <col min="4097" max="4097" width="5.5" bestFit="1" customWidth="1"/>
    <col min="4098" max="4099" width="18.625" customWidth="1"/>
    <col min="4100" max="4100" width="17.625" customWidth="1"/>
    <col min="4101" max="4101" width="17.5" customWidth="1"/>
    <col min="4102" max="4103" width="6.625" customWidth="1"/>
    <col min="4104" max="4104" width="13.625" customWidth="1"/>
    <col min="4105" max="4105" width="21.625" customWidth="1"/>
    <col min="4106" max="4106" width="13.625" customWidth="1"/>
    <col min="4107" max="4107" width="11.5" customWidth="1"/>
    <col min="4108" max="4108" width="14.375" customWidth="1"/>
    <col min="4111" max="4111" width="0" hidden="1" customWidth="1"/>
    <col min="4353" max="4353" width="5.5" bestFit="1" customWidth="1"/>
    <col min="4354" max="4355" width="18.625" customWidth="1"/>
    <col min="4356" max="4356" width="17.625" customWidth="1"/>
    <col min="4357" max="4357" width="17.5" customWidth="1"/>
    <col min="4358" max="4359" width="6.625" customWidth="1"/>
    <col min="4360" max="4360" width="13.625" customWidth="1"/>
    <col min="4361" max="4361" width="21.625" customWidth="1"/>
    <col min="4362" max="4362" width="13.625" customWidth="1"/>
    <col min="4363" max="4363" width="11.5" customWidth="1"/>
    <col min="4364" max="4364" width="14.375" customWidth="1"/>
    <col min="4367" max="4367" width="0" hidden="1" customWidth="1"/>
    <col min="4609" max="4609" width="5.5" bestFit="1" customWidth="1"/>
    <col min="4610" max="4611" width="18.625" customWidth="1"/>
    <col min="4612" max="4612" width="17.625" customWidth="1"/>
    <col min="4613" max="4613" width="17.5" customWidth="1"/>
    <col min="4614" max="4615" width="6.625" customWidth="1"/>
    <col min="4616" max="4616" width="13.625" customWidth="1"/>
    <col min="4617" max="4617" width="21.625" customWidth="1"/>
    <col min="4618" max="4618" width="13.625" customWidth="1"/>
    <col min="4619" max="4619" width="11.5" customWidth="1"/>
    <col min="4620" max="4620" width="14.375" customWidth="1"/>
    <col min="4623" max="4623" width="0" hidden="1" customWidth="1"/>
    <col min="4865" max="4865" width="5.5" bestFit="1" customWidth="1"/>
    <col min="4866" max="4867" width="18.625" customWidth="1"/>
    <col min="4868" max="4868" width="17.625" customWidth="1"/>
    <col min="4869" max="4869" width="17.5" customWidth="1"/>
    <col min="4870" max="4871" width="6.625" customWidth="1"/>
    <col min="4872" max="4872" width="13.625" customWidth="1"/>
    <col min="4873" max="4873" width="21.625" customWidth="1"/>
    <col min="4874" max="4874" width="13.625" customWidth="1"/>
    <col min="4875" max="4875" width="11.5" customWidth="1"/>
    <col min="4876" max="4876" width="14.375" customWidth="1"/>
    <col min="4879" max="4879" width="0" hidden="1" customWidth="1"/>
    <col min="5121" max="5121" width="5.5" bestFit="1" customWidth="1"/>
    <col min="5122" max="5123" width="18.625" customWidth="1"/>
    <col min="5124" max="5124" width="17.625" customWidth="1"/>
    <col min="5125" max="5125" width="17.5" customWidth="1"/>
    <col min="5126" max="5127" width="6.625" customWidth="1"/>
    <col min="5128" max="5128" width="13.625" customWidth="1"/>
    <col min="5129" max="5129" width="21.625" customWidth="1"/>
    <col min="5130" max="5130" width="13.625" customWidth="1"/>
    <col min="5131" max="5131" width="11.5" customWidth="1"/>
    <col min="5132" max="5132" width="14.375" customWidth="1"/>
    <col min="5135" max="5135" width="0" hidden="1" customWidth="1"/>
    <col min="5377" max="5377" width="5.5" bestFit="1" customWidth="1"/>
    <col min="5378" max="5379" width="18.625" customWidth="1"/>
    <col min="5380" max="5380" width="17.625" customWidth="1"/>
    <col min="5381" max="5381" width="17.5" customWidth="1"/>
    <col min="5382" max="5383" width="6.625" customWidth="1"/>
    <col min="5384" max="5384" width="13.625" customWidth="1"/>
    <col min="5385" max="5385" width="21.625" customWidth="1"/>
    <col min="5386" max="5386" width="13.625" customWidth="1"/>
    <col min="5387" max="5387" width="11.5" customWidth="1"/>
    <col min="5388" max="5388" width="14.375" customWidth="1"/>
    <col min="5391" max="5391" width="0" hidden="1" customWidth="1"/>
    <col min="5633" max="5633" width="5.5" bestFit="1" customWidth="1"/>
    <col min="5634" max="5635" width="18.625" customWidth="1"/>
    <col min="5636" max="5636" width="17.625" customWidth="1"/>
    <col min="5637" max="5637" width="17.5" customWidth="1"/>
    <col min="5638" max="5639" width="6.625" customWidth="1"/>
    <col min="5640" max="5640" width="13.625" customWidth="1"/>
    <col min="5641" max="5641" width="21.625" customWidth="1"/>
    <col min="5642" max="5642" width="13.625" customWidth="1"/>
    <col min="5643" max="5643" width="11.5" customWidth="1"/>
    <col min="5644" max="5644" width="14.375" customWidth="1"/>
    <col min="5647" max="5647" width="0" hidden="1" customWidth="1"/>
    <col min="5889" max="5889" width="5.5" bestFit="1" customWidth="1"/>
    <col min="5890" max="5891" width="18.625" customWidth="1"/>
    <col min="5892" max="5892" width="17.625" customWidth="1"/>
    <col min="5893" max="5893" width="17.5" customWidth="1"/>
    <col min="5894" max="5895" width="6.625" customWidth="1"/>
    <col min="5896" max="5896" width="13.625" customWidth="1"/>
    <col min="5897" max="5897" width="21.625" customWidth="1"/>
    <col min="5898" max="5898" width="13.625" customWidth="1"/>
    <col min="5899" max="5899" width="11.5" customWidth="1"/>
    <col min="5900" max="5900" width="14.375" customWidth="1"/>
    <col min="5903" max="5903" width="0" hidden="1" customWidth="1"/>
    <col min="6145" max="6145" width="5.5" bestFit="1" customWidth="1"/>
    <col min="6146" max="6147" width="18.625" customWidth="1"/>
    <col min="6148" max="6148" width="17.625" customWidth="1"/>
    <col min="6149" max="6149" width="17.5" customWidth="1"/>
    <col min="6150" max="6151" width="6.625" customWidth="1"/>
    <col min="6152" max="6152" width="13.625" customWidth="1"/>
    <col min="6153" max="6153" width="21.625" customWidth="1"/>
    <col min="6154" max="6154" width="13.625" customWidth="1"/>
    <col min="6155" max="6155" width="11.5" customWidth="1"/>
    <col min="6156" max="6156" width="14.375" customWidth="1"/>
    <col min="6159" max="6159" width="0" hidden="1" customWidth="1"/>
    <col min="6401" max="6401" width="5.5" bestFit="1" customWidth="1"/>
    <col min="6402" max="6403" width="18.625" customWidth="1"/>
    <col min="6404" max="6404" width="17.625" customWidth="1"/>
    <col min="6405" max="6405" width="17.5" customWidth="1"/>
    <col min="6406" max="6407" width="6.625" customWidth="1"/>
    <col min="6408" max="6408" width="13.625" customWidth="1"/>
    <col min="6409" max="6409" width="21.625" customWidth="1"/>
    <col min="6410" max="6410" width="13.625" customWidth="1"/>
    <col min="6411" max="6411" width="11.5" customWidth="1"/>
    <col min="6412" max="6412" width="14.375" customWidth="1"/>
    <col min="6415" max="6415" width="0" hidden="1" customWidth="1"/>
    <col min="6657" max="6657" width="5.5" bestFit="1" customWidth="1"/>
    <col min="6658" max="6659" width="18.625" customWidth="1"/>
    <col min="6660" max="6660" width="17.625" customWidth="1"/>
    <col min="6661" max="6661" width="17.5" customWidth="1"/>
    <col min="6662" max="6663" width="6.625" customWidth="1"/>
    <col min="6664" max="6664" width="13.625" customWidth="1"/>
    <col min="6665" max="6665" width="21.625" customWidth="1"/>
    <col min="6666" max="6666" width="13.625" customWidth="1"/>
    <col min="6667" max="6667" width="11.5" customWidth="1"/>
    <col min="6668" max="6668" width="14.375" customWidth="1"/>
    <col min="6671" max="6671" width="0" hidden="1" customWidth="1"/>
    <col min="6913" max="6913" width="5.5" bestFit="1" customWidth="1"/>
    <col min="6914" max="6915" width="18.625" customWidth="1"/>
    <col min="6916" max="6916" width="17.625" customWidth="1"/>
    <col min="6917" max="6917" width="17.5" customWidth="1"/>
    <col min="6918" max="6919" width="6.625" customWidth="1"/>
    <col min="6920" max="6920" width="13.625" customWidth="1"/>
    <col min="6921" max="6921" width="21.625" customWidth="1"/>
    <col min="6922" max="6922" width="13.625" customWidth="1"/>
    <col min="6923" max="6923" width="11.5" customWidth="1"/>
    <col min="6924" max="6924" width="14.375" customWidth="1"/>
    <col min="6927" max="6927" width="0" hidden="1" customWidth="1"/>
    <col min="7169" max="7169" width="5.5" bestFit="1" customWidth="1"/>
    <col min="7170" max="7171" width="18.625" customWidth="1"/>
    <col min="7172" max="7172" width="17.625" customWidth="1"/>
    <col min="7173" max="7173" width="17.5" customWidth="1"/>
    <col min="7174" max="7175" width="6.625" customWidth="1"/>
    <col min="7176" max="7176" width="13.625" customWidth="1"/>
    <col min="7177" max="7177" width="21.625" customWidth="1"/>
    <col min="7178" max="7178" width="13.625" customWidth="1"/>
    <col min="7179" max="7179" width="11.5" customWidth="1"/>
    <col min="7180" max="7180" width="14.375" customWidth="1"/>
    <col min="7183" max="7183" width="0" hidden="1" customWidth="1"/>
    <col min="7425" max="7425" width="5.5" bestFit="1" customWidth="1"/>
    <col min="7426" max="7427" width="18.625" customWidth="1"/>
    <col min="7428" max="7428" width="17.625" customWidth="1"/>
    <col min="7429" max="7429" width="17.5" customWidth="1"/>
    <col min="7430" max="7431" width="6.625" customWidth="1"/>
    <col min="7432" max="7432" width="13.625" customWidth="1"/>
    <col min="7433" max="7433" width="21.625" customWidth="1"/>
    <col min="7434" max="7434" width="13.625" customWidth="1"/>
    <col min="7435" max="7435" width="11.5" customWidth="1"/>
    <col min="7436" max="7436" width="14.375" customWidth="1"/>
    <col min="7439" max="7439" width="0" hidden="1" customWidth="1"/>
    <col min="7681" max="7681" width="5.5" bestFit="1" customWidth="1"/>
    <col min="7682" max="7683" width="18.625" customWidth="1"/>
    <col min="7684" max="7684" width="17.625" customWidth="1"/>
    <col min="7685" max="7685" width="17.5" customWidth="1"/>
    <col min="7686" max="7687" width="6.625" customWidth="1"/>
    <col min="7688" max="7688" width="13.625" customWidth="1"/>
    <col min="7689" max="7689" width="21.625" customWidth="1"/>
    <col min="7690" max="7690" width="13.625" customWidth="1"/>
    <col min="7691" max="7691" width="11.5" customWidth="1"/>
    <col min="7692" max="7692" width="14.375" customWidth="1"/>
    <col min="7695" max="7695" width="0" hidden="1" customWidth="1"/>
    <col min="7937" max="7937" width="5.5" bestFit="1" customWidth="1"/>
    <col min="7938" max="7939" width="18.625" customWidth="1"/>
    <col min="7940" max="7940" width="17.625" customWidth="1"/>
    <col min="7941" max="7941" width="17.5" customWidth="1"/>
    <col min="7942" max="7943" width="6.625" customWidth="1"/>
    <col min="7944" max="7944" width="13.625" customWidth="1"/>
    <col min="7945" max="7945" width="21.625" customWidth="1"/>
    <col min="7946" max="7946" width="13.625" customWidth="1"/>
    <col min="7947" max="7947" width="11.5" customWidth="1"/>
    <col min="7948" max="7948" width="14.375" customWidth="1"/>
    <col min="7951" max="7951" width="0" hidden="1" customWidth="1"/>
    <col min="8193" max="8193" width="5.5" bestFit="1" customWidth="1"/>
    <col min="8194" max="8195" width="18.625" customWidth="1"/>
    <col min="8196" max="8196" width="17.625" customWidth="1"/>
    <col min="8197" max="8197" width="17.5" customWidth="1"/>
    <col min="8198" max="8199" width="6.625" customWidth="1"/>
    <col min="8200" max="8200" width="13.625" customWidth="1"/>
    <col min="8201" max="8201" width="21.625" customWidth="1"/>
    <col min="8202" max="8202" width="13.625" customWidth="1"/>
    <col min="8203" max="8203" width="11.5" customWidth="1"/>
    <col min="8204" max="8204" width="14.375" customWidth="1"/>
    <col min="8207" max="8207" width="0" hidden="1" customWidth="1"/>
    <col min="8449" max="8449" width="5.5" bestFit="1" customWidth="1"/>
    <col min="8450" max="8451" width="18.625" customWidth="1"/>
    <col min="8452" max="8452" width="17.625" customWidth="1"/>
    <col min="8453" max="8453" width="17.5" customWidth="1"/>
    <col min="8454" max="8455" width="6.625" customWidth="1"/>
    <col min="8456" max="8456" width="13.625" customWidth="1"/>
    <col min="8457" max="8457" width="21.625" customWidth="1"/>
    <col min="8458" max="8458" width="13.625" customWidth="1"/>
    <col min="8459" max="8459" width="11.5" customWidth="1"/>
    <col min="8460" max="8460" width="14.375" customWidth="1"/>
    <col min="8463" max="8463" width="0" hidden="1" customWidth="1"/>
    <col min="8705" max="8705" width="5.5" bestFit="1" customWidth="1"/>
    <col min="8706" max="8707" width="18.625" customWidth="1"/>
    <col min="8708" max="8708" width="17.625" customWidth="1"/>
    <col min="8709" max="8709" width="17.5" customWidth="1"/>
    <col min="8710" max="8711" width="6.625" customWidth="1"/>
    <col min="8712" max="8712" width="13.625" customWidth="1"/>
    <col min="8713" max="8713" width="21.625" customWidth="1"/>
    <col min="8714" max="8714" width="13.625" customWidth="1"/>
    <col min="8715" max="8715" width="11.5" customWidth="1"/>
    <col min="8716" max="8716" width="14.375" customWidth="1"/>
    <col min="8719" max="8719" width="0" hidden="1" customWidth="1"/>
    <col min="8961" max="8961" width="5.5" bestFit="1" customWidth="1"/>
    <col min="8962" max="8963" width="18.625" customWidth="1"/>
    <col min="8964" max="8964" width="17.625" customWidth="1"/>
    <col min="8965" max="8965" width="17.5" customWidth="1"/>
    <col min="8966" max="8967" width="6.625" customWidth="1"/>
    <col min="8968" max="8968" width="13.625" customWidth="1"/>
    <col min="8969" max="8969" width="21.625" customWidth="1"/>
    <col min="8970" max="8970" width="13.625" customWidth="1"/>
    <col min="8971" max="8971" width="11.5" customWidth="1"/>
    <col min="8972" max="8972" width="14.375" customWidth="1"/>
    <col min="8975" max="8975" width="0" hidden="1" customWidth="1"/>
    <col min="9217" max="9217" width="5.5" bestFit="1" customWidth="1"/>
    <col min="9218" max="9219" width="18.625" customWidth="1"/>
    <col min="9220" max="9220" width="17.625" customWidth="1"/>
    <col min="9221" max="9221" width="17.5" customWidth="1"/>
    <col min="9222" max="9223" width="6.625" customWidth="1"/>
    <col min="9224" max="9224" width="13.625" customWidth="1"/>
    <col min="9225" max="9225" width="21.625" customWidth="1"/>
    <col min="9226" max="9226" width="13.625" customWidth="1"/>
    <col min="9227" max="9227" width="11.5" customWidth="1"/>
    <col min="9228" max="9228" width="14.375" customWidth="1"/>
    <col min="9231" max="9231" width="0" hidden="1" customWidth="1"/>
    <col min="9473" max="9473" width="5.5" bestFit="1" customWidth="1"/>
    <col min="9474" max="9475" width="18.625" customWidth="1"/>
    <col min="9476" max="9476" width="17.625" customWidth="1"/>
    <col min="9477" max="9477" width="17.5" customWidth="1"/>
    <col min="9478" max="9479" width="6.625" customWidth="1"/>
    <col min="9480" max="9480" width="13.625" customWidth="1"/>
    <col min="9481" max="9481" width="21.625" customWidth="1"/>
    <col min="9482" max="9482" width="13.625" customWidth="1"/>
    <col min="9483" max="9483" width="11.5" customWidth="1"/>
    <col min="9484" max="9484" width="14.375" customWidth="1"/>
    <col min="9487" max="9487" width="0" hidden="1" customWidth="1"/>
    <col min="9729" max="9729" width="5.5" bestFit="1" customWidth="1"/>
    <col min="9730" max="9731" width="18.625" customWidth="1"/>
    <col min="9732" max="9732" width="17.625" customWidth="1"/>
    <col min="9733" max="9733" width="17.5" customWidth="1"/>
    <col min="9734" max="9735" width="6.625" customWidth="1"/>
    <col min="9736" max="9736" width="13.625" customWidth="1"/>
    <col min="9737" max="9737" width="21.625" customWidth="1"/>
    <col min="9738" max="9738" width="13.625" customWidth="1"/>
    <col min="9739" max="9739" width="11.5" customWidth="1"/>
    <col min="9740" max="9740" width="14.375" customWidth="1"/>
    <col min="9743" max="9743" width="0" hidden="1" customWidth="1"/>
    <col min="9985" max="9985" width="5.5" bestFit="1" customWidth="1"/>
    <col min="9986" max="9987" width="18.625" customWidth="1"/>
    <col min="9988" max="9988" width="17.625" customWidth="1"/>
    <col min="9989" max="9989" width="17.5" customWidth="1"/>
    <col min="9990" max="9991" width="6.625" customWidth="1"/>
    <col min="9992" max="9992" width="13.625" customWidth="1"/>
    <col min="9993" max="9993" width="21.625" customWidth="1"/>
    <col min="9994" max="9994" width="13.625" customWidth="1"/>
    <col min="9995" max="9995" width="11.5" customWidth="1"/>
    <col min="9996" max="9996" width="14.375" customWidth="1"/>
    <col min="9999" max="9999" width="0" hidden="1" customWidth="1"/>
    <col min="10241" max="10241" width="5.5" bestFit="1" customWidth="1"/>
    <col min="10242" max="10243" width="18.625" customWidth="1"/>
    <col min="10244" max="10244" width="17.625" customWidth="1"/>
    <col min="10245" max="10245" width="17.5" customWidth="1"/>
    <col min="10246" max="10247" width="6.625" customWidth="1"/>
    <col min="10248" max="10248" width="13.625" customWidth="1"/>
    <col min="10249" max="10249" width="21.625" customWidth="1"/>
    <col min="10250" max="10250" width="13.625" customWidth="1"/>
    <col min="10251" max="10251" width="11.5" customWidth="1"/>
    <col min="10252" max="10252" width="14.375" customWidth="1"/>
    <col min="10255" max="10255" width="0" hidden="1" customWidth="1"/>
    <col min="10497" max="10497" width="5.5" bestFit="1" customWidth="1"/>
    <col min="10498" max="10499" width="18.625" customWidth="1"/>
    <col min="10500" max="10500" width="17.625" customWidth="1"/>
    <col min="10501" max="10501" width="17.5" customWidth="1"/>
    <col min="10502" max="10503" width="6.625" customWidth="1"/>
    <col min="10504" max="10504" width="13.625" customWidth="1"/>
    <col min="10505" max="10505" width="21.625" customWidth="1"/>
    <col min="10506" max="10506" width="13.625" customWidth="1"/>
    <col min="10507" max="10507" width="11.5" customWidth="1"/>
    <col min="10508" max="10508" width="14.375" customWidth="1"/>
    <col min="10511" max="10511" width="0" hidden="1" customWidth="1"/>
    <col min="10753" max="10753" width="5.5" bestFit="1" customWidth="1"/>
    <col min="10754" max="10755" width="18.625" customWidth="1"/>
    <col min="10756" max="10756" width="17.625" customWidth="1"/>
    <col min="10757" max="10757" width="17.5" customWidth="1"/>
    <col min="10758" max="10759" width="6.625" customWidth="1"/>
    <col min="10760" max="10760" width="13.625" customWidth="1"/>
    <col min="10761" max="10761" width="21.625" customWidth="1"/>
    <col min="10762" max="10762" width="13.625" customWidth="1"/>
    <col min="10763" max="10763" width="11.5" customWidth="1"/>
    <col min="10764" max="10764" width="14.375" customWidth="1"/>
    <col min="10767" max="10767" width="0" hidden="1" customWidth="1"/>
    <col min="11009" max="11009" width="5.5" bestFit="1" customWidth="1"/>
    <col min="11010" max="11011" width="18.625" customWidth="1"/>
    <col min="11012" max="11012" width="17.625" customWidth="1"/>
    <col min="11013" max="11013" width="17.5" customWidth="1"/>
    <col min="11014" max="11015" width="6.625" customWidth="1"/>
    <col min="11016" max="11016" width="13.625" customWidth="1"/>
    <col min="11017" max="11017" width="21.625" customWidth="1"/>
    <col min="11018" max="11018" width="13.625" customWidth="1"/>
    <col min="11019" max="11019" width="11.5" customWidth="1"/>
    <col min="11020" max="11020" width="14.375" customWidth="1"/>
    <col min="11023" max="11023" width="0" hidden="1" customWidth="1"/>
    <col min="11265" max="11265" width="5.5" bestFit="1" customWidth="1"/>
    <col min="11266" max="11267" width="18.625" customWidth="1"/>
    <col min="11268" max="11268" width="17.625" customWidth="1"/>
    <col min="11269" max="11269" width="17.5" customWidth="1"/>
    <col min="11270" max="11271" width="6.625" customWidth="1"/>
    <col min="11272" max="11272" width="13.625" customWidth="1"/>
    <col min="11273" max="11273" width="21.625" customWidth="1"/>
    <col min="11274" max="11274" width="13.625" customWidth="1"/>
    <col min="11275" max="11275" width="11.5" customWidth="1"/>
    <col min="11276" max="11276" width="14.375" customWidth="1"/>
    <col min="11279" max="11279" width="0" hidden="1" customWidth="1"/>
    <col min="11521" max="11521" width="5.5" bestFit="1" customWidth="1"/>
    <col min="11522" max="11523" width="18.625" customWidth="1"/>
    <col min="11524" max="11524" width="17.625" customWidth="1"/>
    <col min="11525" max="11525" width="17.5" customWidth="1"/>
    <col min="11526" max="11527" width="6.625" customWidth="1"/>
    <col min="11528" max="11528" width="13.625" customWidth="1"/>
    <col min="11529" max="11529" width="21.625" customWidth="1"/>
    <col min="11530" max="11530" width="13.625" customWidth="1"/>
    <col min="11531" max="11531" width="11.5" customWidth="1"/>
    <col min="11532" max="11532" width="14.375" customWidth="1"/>
    <col min="11535" max="11535" width="0" hidden="1" customWidth="1"/>
    <col min="11777" max="11777" width="5.5" bestFit="1" customWidth="1"/>
    <col min="11778" max="11779" width="18.625" customWidth="1"/>
    <col min="11780" max="11780" width="17.625" customWidth="1"/>
    <col min="11781" max="11781" width="17.5" customWidth="1"/>
    <col min="11782" max="11783" width="6.625" customWidth="1"/>
    <col min="11784" max="11784" width="13.625" customWidth="1"/>
    <col min="11785" max="11785" width="21.625" customWidth="1"/>
    <col min="11786" max="11786" width="13.625" customWidth="1"/>
    <col min="11787" max="11787" width="11.5" customWidth="1"/>
    <col min="11788" max="11788" width="14.375" customWidth="1"/>
    <col min="11791" max="11791" width="0" hidden="1" customWidth="1"/>
    <col min="12033" max="12033" width="5.5" bestFit="1" customWidth="1"/>
    <col min="12034" max="12035" width="18.625" customWidth="1"/>
    <col min="12036" max="12036" width="17.625" customWidth="1"/>
    <col min="12037" max="12037" width="17.5" customWidth="1"/>
    <col min="12038" max="12039" width="6.625" customWidth="1"/>
    <col min="12040" max="12040" width="13.625" customWidth="1"/>
    <col min="12041" max="12041" width="21.625" customWidth="1"/>
    <col min="12042" max="12042" width="13.625" customWidth="1"/>
    <col min="12043" max="12043" width="11.5" customWidth="1"/>
    <col min="12044" max="12044" width="14.375" customWidth="1"/>
    <col min="12047" max="12047" width="0" hidden="1" customWidth="1"/>
    <col min="12289" max="12289" width="5.5" bestFit="1" customWidth="1"/>
    <col min="12290" max="12291" width="18.625" customWidth="1"/>
    <col min="12292" max="12292" width="17.625" customWidth="1"/>
    <col min="12293" max="12293" width="17.5" customWidth="1"/>
    <col min="12294" max="12295" width="6.625" customWidth="1"/>
    <col min="12296" max="12296" width="13.625" customWidth="1"/>
    <col min="12297" max="12297" width="21.625" customWidth="1"/>
    <col min="12298" max="12298" width="13.625" customWidth="1"/>
    <col min="12299" max="12299" width="11.5" customWidth="1"/>
    <col min="12300" max="12300" width="14.375" customWidth="1"/>
    <col min="12303" max="12303" width="0" hidden="1" customWidth="1"/>
    <col min="12545" max="12545" width="5.5" bestFit="1" customWidth="1"/>
    <col min="12546" max="12547" width="18.625" customWidth="1"/>
    <col min="12548" max="12548" width="17.625" customWidth="1"/>
    <col min="12549" max="12549" width="17.5" customWidth="1"/>
    <col min="12550" max="12551" width="6.625" customWidth="1"/>
    <col min="12552" max="12552" width="13.625" customWidth="1"/>
    <col min="12553" max="12553" width="21.625" customWidth="1"/>
    <col min="12554" max="12554" width="13.625" customWidth="1"/>
    <col min="12555" max="12555" width="11.5" customWidth="1"/>
    <col min="12556" max="12556" width="14.375" customWidth="1"/>
    <col min="12559" max="12559" width="0" hidden="1" customWidth="1"/>
    <col min="12801" max="12801" width="5.5" bestFit="1" customWidth="1"/>
    <col min="12802" max="12803" width="18.625" customWidth="1"/>
    <col min="12804" max="12804" width="17.625" customWidth="1"/>
    <col min="12805" max="12805" width="17.5" customWidth="1"/>
    <col min="12806" max="12807" width="6.625" customWidth="1"/>
    <col min="12808" max="12808" width="13.625" customWidth="1"/>
    <col min="12809" max="12809" width="21.625" customWidth="1"/>
    <col min="12810" max="12810" width="13.625" customWidth="1"/>
    <col min="12811" max="12811" width="11.5" customWidth="1"/>
    <col min="12812" max="12812" width="14.375" customWidth="1"/>
    <col min="12815" max="12815" width="0" hidden="1" customWidth="1"/>
    <col min="13057" max="13057" width="5.5" bestFit="1" customWidth="1"/>
    <col min="13058" max="13059" width="18.625" customWidth="1"/>
    <col min="13060" max="13060" width="17.625" customWidth="1"/>
    <col min="13061" max="13061" width="17.5" customWidth="1"/>
    <col min="13062" max="13063" width="6.625" customWidth="1"/>
    <col min="13064" max="13064" width="13.625" customWidth="1"/>
    <col min="13065" max="13065" width="21.625" customWidth="1"/>
    <col min="13066" max="13066" width="13.625" customWidth="1"/>
    <col min="13067" max="13067" width="11.5" customWidth="1"/>
    <col min="13068" max="13068" width="14.375" customWidth="1"/>
    <col min="13071" max="13071" width="0" hidden="1" customWidth="1"/>
    <col min="13313" max="13313" width="5.5" bestFit="1" customWidth="1"/>
    <col min="13314" max="13315" width="18.625" customWidth="1"/>
    <col min="13316" max="13316" width="17.625" customWidth="1"/>
    <col min="13317" max="13317" width="17.5" customWidth="1"/>
    <col min="13318" max="13319" width="6.625" customWidth="1"/>
    <col min="13320" max="13320" width="13.625" customWidth="1"/>
    <col min="13321" max="13321" width="21.625" customWidth="1"/>
    <col min="13322" max="13322" width="13.625" customWidth="1"/>
    <col min="13323" max="13323" width="11.5" customWidth="1"/>
    <col min="13324" max="13324" width="14.375" customWidth="1"/>
    <col min="13327" max="13327" width="0" hidden="1" customWidth="1"/>
    <col min="13569" max="13569" width="5.5" bestFit="1" customWidth="1"/>
    <col min="13570" max="13571" width="18.625" customWidth="1"/>
    <col min="13572" max="13572" width="17.625" customWidth="1"/>
    <col min="13573" max="13573" width="17.5" customWidth="1"/>
    <col min="13574" max="13575" width="6.625" customWidth="1"/>
    <col min="13576" max="13576" width="13.625" customWidth="1"/>
    <col min="13577" max="13577" width="21.625" customWidth="1"/>
    <col min="13578" max="13578" width="13.625" customWidth="1"/>
    <col min="13579" max="13579" width="11.5" customWidth="1"/>
    <col min="13580" max="13580" width="14.375" customWidth="1"/>
    <col min="13583" max="13583" width="0" hidden="1" customWidth="1"/>
    <col min="13825" max="13825" width="5.5" bestFit="1" customWidth="1"/>
    <col min="13826" max="13827" width="18.625" customWidth="1"/>
    <col min="13828" max="13828" width="17.625" customWidth="1"/>
    <col min="13829" max="13829" width="17.5" customWidth="1"/>
    <col min="13830" max="13831" width="6.625" customWidth="1"/>
    <col min="13832" max="13832" width="13.625" customWidth="1"/>
    <col min="13833" max="13833" width="21.625" customWidth="1"/>
    <col min="13834" max="13834" width="13.625" customWidth="1"/>
    <col min="13835" max="13835" width="11.5" customWidth="1"/>
    <col min="13836" max="13836" width="14.375" customWidth="1"/>
    <col min="13839" max="13839" width="0" hidden="1" customWidth="1"/>
    <col min="14081" max="14081" width="5.5" bestFit="1" customWidth="1"/>
    <col min="14082" max="14083" width="18.625" customWidth="1"/>
    <col min="14084" max="14084" width="17.625" customWidth="1"/>
    <col min="14085" max="14085" width="17.5" customWidth="1"/>
    <col min="14086" max="14087" width="6.625" customWidth="1"/>
    <col min="14088" max="14088" width="13.625" customWidth="1"/>
    <col min="14089" max="14089" width="21.625" customWidth="1"/>
    <col min="14090" max="14090" width="13.625" customWidth="1"/>
    <col min="14091" max="14091" width="11.5" customWidth="1"/>
    <col min="14092" max="14092" width="14.375" customWidth="1"/>
    <col min="14095" max="14095" width="0" hidden="1" customWidth="1"/>
    <col min="14337" max="14337" width="5.5" bestFit="1" customWidth="1"/>
    <col min="14338" max="14339" width="18.625" customWidth="1"/>
    <col min="14340" max="14340" width="17.625" customWidth="1"/>
    <col min="14341" max="14341" width="17.5" customWidth="1"/>
    <col min="14342" max="14343" width="6.625" customWidth="1"/>
    <col min="14344" max="14344" width="13.625" customWidth="1"/>
    <col min="14345" max="14345" width="21.625" customWidth="1"/>
    <col min="14346" max="14346" width="13.625" customWidth="1"/>
    <col min="14347" max="14347" width="11.5" customWidth="1"/>
    <col min="14348" max="14348" width="14.375" customWidth="1"/>
    <col min="14351" max="14351" width="0" hidden="1" customWidth="1"/>
    <col min="14593" max="14593" width="5.5" bestFit="1" customWidth="1"/>
    <col min="14594" max="14595" width="18.625" customWidth="1"/>
    <col min="14596" max="14596" width="17.625" customWidth="1"/>
    <col min="14597" max="14597" width="17.5" customWidth="1"/>
    <col min="14598" max="14599" width="6.625" customWidth="1"/>
    <col min="14600" max="14600" width="13.625" customWidth="1"/>
    <col min="14601" max="14601" width="21.625" customWidth="1"/>
    <col min="14602" max="14602" width="13.625" customWidth="1"/>
    <col min="14603" max="14603" width="11.5" customWidth="1"/>
    <col min="14604" max="14604" width="14.375" customWidth="1"/>
    <col min="14607" max="14607" width="0" hidden="1" customWidth="1"/>
    <col min="14849" max="14849" width="5.5" bestFit="1" customWidth="1"/>
    <col min="14850" max="14851" width="18.625" customWidth="1"/>
    <col min="14852" max="14852" width="17.625" customWidth="1"/>
    <col min="14853" max="14853" width="17.5" customWidth="1"/>
    <col min="14854" max="14855" width="6.625" customWidth="1"/>
    <col min="14856" max="14856" width="13.625" customWidth="1"/>
    <col min="14857" max="14857" width="21.625" customWidth="1"/>
    <col min="14858" max="14858" width="13.625" customWidth="1"/>
    <col min="14859" max="14859" width="11.5" customWidth="1"/>
    <col min="14860" max="14860" width="14.375" customWidth="1"/>
    <col min="14863" max="14863" width="0" hidden="1" customWidth="1"/>
    <col min="15105" max="15105" width="5.5" bestFit="1" customWidth="1"/>
    <col min="15106" max="15107" width="18.625" customWidth="1"/>
    <col min="15108" max="15108" width="17.625" customWidth="1"/>
    <col min="15109" max="15109" width="17.5" customWidth="1"/>
    <col min="15110" max="15111" width="6.625" customWidth="1"/>
    <col min="15112" max="15112" width="13.625" customWidth="1"/>
    <col min="15113" max="15113" width="21.625" customWidth="1"/>
    <col min="15114" max="15114" width="13.625" customWidth="1"/>
    <col min="15115" max="15115" width="11.5" customWidth="1"/>
    <col min="15116" max="15116" width="14.375" customWidth="1"/>
    <col min="15119" max="15119" width="0" hidden="1" customWidth="1"/>
    <col min="15361" max="15361" width="5.5" bestFit="1" customWidth="1"/>
    <col min="15362" max="15363" width="18.625" customWidth="1"/>
    <col min="15364" max="15364" width="17.625" customWidth="1"/>
    <col min="15365" max="15365" width="17.5" customWidth="1"/>
    <col min="15366" max="15367" width="6.625" customWidth="1"/>
    <col min="15368" max="15368" width="13.625" customWidth="1"/>
    <col min="15369" max="15369" width="21.625" customWidth="1"/>
    <col min="15370" max="15370" width="13.625" customWidth="1"/>
    <col min="15371" max="15371" width="11.5" customWidth="1"/>
    <col min="15372" max="15372" width="14.375" customWidth="1"/>
    <col min="15375" max="15375" width="0" hidden="1" customWidth="1"/>
    <col min="15617" max="15617" width="5.5" bestFit="1" customWidth="1"/>
    <col min="15618" max="15619" width="18.625" customWidth="1"/>
    <col min="15620" max="15620" width="17.625" customWidth="1"/>
    <col min="15621" max="15621" width="17.5" customWidth="1"/>
    <col min="15622" max="15623" width="6.625" customWidth="1"/>
    <col min="15624" max="15624" width="13.625" customWidth="1"/>
    <col min="15625" max="15625" width="21.625" customWidth="1"/>
    <col min="15626" max="15626" width="13.625" customWidth="1"/>
    <col min="15627" max="15627" width="11.5" customWidth="1"/>
    <col min="15628" max="15628" width="14.375" customWidth="1"/>
    <col min="15631" max="15631" width="0" hidden="1" customWidth="1"/>
    <col min="15873" max="15873" width="5.5" bestFit="1" customWidth="1"/>
    <col min="15874" max="15875" width="18.625" customWidth="1"/>
    <col min="15876" max="15876" width="17.625" customWidth="1"/>
    <col min="15877" max="15877" width="17.5" customWidth="1"/>
    <col min="15878" max="15879" width="6.625" customWidth="1"/>
    <col min="15880" max="15880" width="13.625" customWidth="1"/>
    <col min="15881" max="15881" width="21.625" customWidth="1"/>
    <col min="15882" max="15882" width="13.625" customWidth="1"/>
    <col min="15883" max="15883" width="11.5" customWidth="1"/>
    <col min="15884" max="15884" width="14.375" customWidth="1"/>
    <col min="15887" max="15887" width="0" hidden="1" customWidth="1"/>
    <col min="16129" max="16129" width="5.5" bestFit="1" customWidth="1"/>
    <col min="16130" max="16131" width="18.625" customWidth="1"/>
    <col min="16132" max="16132" width="17.625" customWidth="1"/>
    <col min="16133" max="16133" width="17.5" customWidth="1"/>
    <col min="16134" max="16135" width="6.625" customWidth="1"/>
    <col min="16136" max="16136" width="13.625" customWidth="1"/>
    <col min="16137" max="16137" width="21.625" customWidth="1"/>
    <col min="16138" max="16138" width="13.625" customWidth="1"/>
    <col min="16139" max="16139" width="11.5" customWidth="1"/>
    <col min="16140" max="16140" width="14.375" customWidth="1"/>
    <col min="16143" max="16143" width="0" hidden="1" customWidth="1"/>
  </cols>
  <sheetData>
    <row r="1" spans="1:16" ht="21.75" customHeight="1">
      <c r="A1" s="210" t="s">
        <v>205</v>
      </c>
      <c r="B1" s="210"/>
      <c r="C1" s="210"/>
      <c r="D1" s="210"/>
      <c r="E1" s="210"/>
      <c r="F1" s="210"/>
      <c r="G1" s="210"/>
      <c r="H1" s="210"/>
      <c r="I1" s="210"/>
      <c r="J1" s="210"/>
      <c r="K1" s="115"/>
      <c r="L1" s="115"/>
      <c r="M1" s="106"/>
      <c r="N1" s="106"/>
      <c r="O1" s="106"/>
      <c r="P1" s="106"/>
    </row>
    <row r="2" spans="1:16" ht="21.75" customHeight="1">
      <c r="D2" s="24"/>
      <c r="E2" s="158" t="s">
        <v>62</v>
      </c>
      <c r="F2" s="158"/>
      <c r="G2" s="209" t="str">
        <f>IF(+結成届!$D$20&lt;&gt;"",+結成届!$D$20,"")</f>
        <v/>
      </c>
      <c r="H2" s="209"/>
      <c r="I2" s="209"/>
      <c r="J2" s="209"/>
      <c r="K2" s="209"/>
      <c r="L2" s="209"/>
    </row>
    <row r="3" spans="1:16" ht="27" customHeight="1">
      <c r="A3" s="33" t="s">
        <v>187</v>
      </c>
      <c r="D3" s="1"/>
      <c r="E3" s="1"/>
      <c r="F3" s="1"/>
      <c r="G3" s="1"/>
      <c r="H3" s="1"/>
      <c r="I3" s="1"/>
      <c r="J3" s="1"/>
      <c r="K3" s="107"/>
      <c r="L3" s="107"/>
    </row>
    <row r="4" spans="1:16" ht="27" customHeight="1">
      <c r="A4" s="135"/>
      <c r="B4" s="136"/>
      <c r="C4" s="136"/>
      <c r="D4" s="137"/>
      <c r="E4" s="137"/>
      <c r="F4" s="137"/>
      <c r="G4" s="137"/>
      <c r="H4" s="137"/>
      <c r="I4" s="137"/>
      <c r="J4" s="137"/>
      <c r="K4" s="107"/>
      <c r="L4" s="107"/>
    </row>
    <row r="5" spans="1:16" ht="27.95" customHeight="1">
      <c r="A5" s="10" t="s">
        <v>97</v>
      </c>
      <c r="B5" s="28" t="s">
        <v>188</v>
      </c>
      <c r="C5" s="28" t="s">
        <v>206</v>
      </c>
      <c r="D5" s="10" t="s">
        <v>106</v>
      </c>
      <c r="E5" s="10" t="s">
        <v>107</v>
      </c>
      <c r="F5" s="10" t="s">
        <v>31</v>
      </c>
      <c r="G5" s="10" t="s">
        <v>34</v>
      </c>
      <c r="H5" s="20" t="s">
        <v>4</v>
      </c>
      <c r="I5" s="10" t="s">
        <v>51</v>
      </c>
      <c r="J5" s="20" t="s">
        <v>105</v>
      </c>
      <c r="K5" s="111" t="s">
        <v>189</v>
      </c>
      <c r="L5" s="111" t="s">
        <v>190</v>
      </c>
    </row>
    <row r="6" spans="1:16" ht="27.95" customHeight="1">
      <c r="A6" s="112">
        <v>1</v>
      </c>
      <c r="B6" s="40" t="str">
        <f>$G$2</f>
        <v/>
      </c>
      <c r="C6" s="40"/>
      <c r="D6" s="41"/>
      <c r="E6" s="41"/>
      <c r="F6" s="41"/>
      <c r="G6" s="41"/>
      <c r="H6" s="41"/>
      <c r="I6" s="41"/>
      <c r="J6" s="41"/>
      <c r="K6" s="114"/>
      <c r="L6" s="75"/>
      <c r="O6" t="s">
        <v>49</v>
      </c>
    </row>
    <row r="7" spans="1:16" ht="27.95" customHeight="1">
      <c r="A7" s="112">
        <v>2</v>
      </c>
      <c r="B7" s="40" t="str">
        <f t="shared" ref="B7:B25" si="0">$G$2</f>
        <v/>
      </c>
      <c r="C7" s="40"/>
      <c r="D7" s="41"/>
      <c r="E7" s="41"/>
      <c r="F7" s="41"/>
      <c r="G7" s="41"/>
      <c r="H7" s="41"/>
      <c r="I7" s="41"/>
      <c r="J7" s="41"/>
      <c r="K7" s="114"/>
      <c r="L7" s="75"/>
      <c r="O7" t="s">
        <v>50</v>
      </c>
    </row>
    <row r="8" spans="1:16" ht="27.95" customHeight="1">
      <c r="A8" s="112">
        <v>3</v>
      </c>
      <c r="B8" s="40" t="str">
        <f t="shared" si="0"/>
        <v/>
      </c>
      <c r="C8" s="40"/>
      <c r="D8" s="41"/>
      <c r="E8" s="41"/>
      <c r="F8" s="41"/>
      <c r="G8" s="41"/>
      <c r="H8" s="41"/>
      <c r="I8" s="41"/>
      <c r="J8" s="41"/>
      <c r="K8" s="114"/>
      <c r="L8" s="75"/>
    </row>
    <row r="9" spans="1:16" ht="27.95" customHeight="1">
      <c r="A9" s="112">
        <v>4</v>
      </c>
      <c r="B9" s="40" t="str">
        <f t="shared" si="0"/>
        <v/>
      </c>
      <c r="C9" s="40"/>
      <c r="D9" s="41"/>
      <c r="E9" s="41"/>
      <c r="F9" s="41"/>
      <c r="G9" s="41"/>
      <c r="H9" s="41"/>
      <c r="I9" s="41"/>
      <c r="J9" s="41"/>
      <c r="K9" s="114"/>
      <c r="L9" s="75"/>
    </row>
    <row r="10" spans="1:16" ht="27.95" customHeight="1">
      <c r="A10" s="112">
        <v>5</v>
      </c>
      <c r="B10" s="40" t="str">
        <f t="shared" si="0"/>
        <v/>
      </c>
      <c r="C10" s="40"/>
      <c r="D10" s="41"/>
      <c r="E10" s="41"/>
      <c r="F10" s="41"/>
      <c r="G10" s="41"/>
      <c r="H10" s="41"/>
      <c r="I10" s="41"/>
      <c r="J10" s="41"/>
      <c r="K10" s="114"/>
      <c r="L10" s="75"/>
    </row>
    <row r="11" spans="1:16" ht="27.95" customHeight="1">
      <c r="A11" s="112">
        <v>6</v>
      </c>
      <c r="B11" s="40" t="str">
        <f t="shared" si="0"/>
        <v/>
      </c>
      <c r="C11" s="40"/>
      <c r="D11" s="41"/>
      <c r="E11" s="41"/>
      <c r="F11" s="41"/>
      <c r="G11" s="41"/>
      <c r="H11" s="41"/>
      <c r="I11" s="41"/>
      <c r="J11" s="41"/>
      <c r="K11" s="114"/>
      <c r="L11" s="75"/>
    </row>
    <row r="12" spans="1:16" ht="27.95" customHeight="1">
      <c r="A12" s="112">
        <v>7</v>
      </c>
      <c r="B12" s="40" t="str">
        <f t="shared" si="0"/>
        <v/>
      </c>
      <c r="C12" s="40"/>
      <c r="D12" s="41"/>
      <c r="E12" s="41"/>
      <c r="F12" s="41"/>
      <c r="G12" s="41"/>
      <c r="H12" s="41"/>
      <c r="I12" s="41"/>
      <c r="J12" s="41"/>
      <c r="K12" s="114"/>
      <c r="L12" s="75"/>
    </row>
    <row r="13" spans="1:16" ht="27.95" customHeight="1">
      <c r="A13" s="112">
        <v>8</v>
      </c>
      <c r="B13" s="40" t="str">
        <f t="shared" si="0"/>
        <v/>
      </c>
      <c r="C13" s="40"/>
      <c r="D13" s="41"/>
      <c r="E13" s="41"/>
      <c r="F13" s="41"/>
      <c r="G13" s="41"/>
      <c r="H13" s="41"/>
      <c r="I13" s="41"/>
      <c r="J13" s="41"/>
      <c r="K13" s="114"/>
      <c r="L13" s="75"/>
    </row>
    <row r="14" spans="1:16" ht="27.95" customHeight="1">
      <c r="A14" s="112">
        <v>9</v>
      </c>
      <c r="B14" s="40" t="str">
        <f t="shared" si="0"/>
        <v/>
      </c>
      <c r="C14" s="40"/>
      <c r="D14" s="41"/>
      <c r="E14" s="41"/>
      <c r="F14" s="41"/>
      <c r="G14" s="41"/>
      <c r="H14" s="41"/>
      <c r="I14" s="41"/>
      <c r="J14" s="41"/>
      <c r="K14" s="114"/>
      <c r="L14" s="75"/>
    </row>
    <row r="15" spans="1:16" ht="27.95" customHeight="1">
      <c r="A15" s="112">
        <v>10</v>
      </c>
      <c r="B15" s="40" t="str">
        <f t="shared" si="0"/>
        <v/>
      </c>
      <c r="C15" s="40"/>
      <c r="D15" s="41"/>
      <c r="E15" s="41"/>
      <c r="F15" s="41"/>
      <c r="G15" s="41"/>
      <c r="H15" s="41"/>
      <c r="I15" s="41"/>
      <c r="J15" s="41"/>
      <c r="K15" s="114"/>
      <c r="L15" s="75"/>
    </row>
    <row r="16" spans="1:16" ht="27.95" customHeight="1">
      <c r="A16" s="112">
        <v>11</v>
      </c>
      <c r="B16" s="40" t="str">
        <f t="shared" si="0"/>
        <v/>
      </c>
      <c r="C16" s="40"/>
      <c r="D16" s="41"/>
      <c r="E16" s="41"/>
      <c r="F16" s="41"/>
      <c r="G16" s="41"/>
      <c r="H16" s="41"/>
      <c r="I16" s="41"/>
      <c r="J16" s="41"/>
      <c r="K16" s="114"/>
      <c r="L16" s="75"/>
    </row>
    <row r="17" spans="1:12" ht="27.95" customHeight="1">
      <c r="A17" s="112">
        <v>12</v>
      </c>
      <c r="B17" s="40" t="str">
        <f t="shared" si="0"/>
        <v/>
      </c>
      <c r="C17" s="40"/>
      <c r="D17" s="41"/>
      <c r="E17" s="41"/>
      <c r="F17" s="41"/>
      <c r="G17" s="41"/>
      <c r="H17" s="41"/>
      <c r="I17" s="41"/>
      <c r="J17" s="41"/>
      <c r="K17" s="114"/>
      <c r="L17" s="75"/>
    </row>
    <row r="18" spans="1:12" ht="27.95" customHeight="1">
      <c r="A18" s="112">
        <v>13</v>
      </c>
      <c r="B18" s="40" t="str">
        <f t="shared" si="0"/>
        <v/>
      </c>
      <c r="C18" s="40"/>
      <c r="D18" s="41"/>
      <c r="E18" s="41"/>
      <c r="F18" s="41"/>
      <c r="G18" s="41"/>
      <c r="H18" s="41"/>
      <c r="I18" s="41"/>
      <c r="J18" s="41"/>
      <c r="K18" s="114"/>
      <c r="L18" s="75"/>
    </row>
    <row r="19" spans="1:12" ht="27.95" customHeight="1">
      <c r="A19" s="112">
        <v>14</v>
      </c>
      <c r="B19" s="40" t="str">
        <f t="shared" si="0"/>
        <v/>
      </c>
      <c r="C19" s="40"/>
      <c r="D19" s="41"/>
      <c r="E19" s="41"/>
      <c r="F19" s="41"/>
      <c r="G19" s="41"/>
      <c r="H19" s="41"/>
      <c r="I19" s="42"/>
      <c r="J19" s="41"/>
      <c r="K19" s="114"/>
      <c r="L19" s="75"/>
    </row>
    <row r="20" spans="1:12" ht="27.95" customHeight="1">
      <c r="A20" s="112">
        <v>15</v>
      </c>
      <c r="B20" s="40" t="str">
        <f t="shared" si="0"/>
        <v/>
      </c>
      <c r="C20" s="40"/>
      <c r="D20" s="41"/>
      <c r="E20" s="41"/>
      <c r="F20" s="41"/>
      <c r="G20" s="41"/>
      <c r="H20" s="41"/>
      <c r="I20" s="41"/>
      <c r="J20" s="41"/>
      <c r="K20" s="114"/>
      <c r="L20" s="75"/>
    </row>
    <row r="21" spans="1:12" ht="27.95" customHeight="1">
      <c r="A21" s="112">
        <v>16</v>
      </c>
      <c r="B21" s="40" t="str">
        <f t="shared" si="0"/>
        <v/>
      </c>
      <c r="C21" s="40"/>
      <c r="D21" s="41"/>
      <c r="E21" s="41"/>
      <c r="F21" s="41"/>
      <c r="G21" s="41"/>
      <c r="H21" s="41"/>
      <c r="I21" s="41"/>
      <c r="J21" s="41"/>
      <c r="K21" s="114"/>
      <c r="L21" s="75"/>
    </row>
    <row r="22" spans="1:12" ht="27.95" customHeight="1">
      <c r="A22" s="112">
        <v>17</v>
      </c>
      <c r="B22" s="40" t="str">
        <f t="shared" si="0"/>
        <v/>
      </c>
      <c r="C22" s="40"/>
      <c r="D22" s="41"/>
      <c r="E22" s="41"/>
      <c r="F22" s="41"/>
      <c r="G22" s="41"/>
      <c r="H22" s="41"/>
      <c r="I22" s="41"/>
      <c r="J22" s="41"/>
      <c r="K22" s="114"/>
      <c r="L22" s="75"/>
    </row>
    <row r="23" spans="1:12" ht="27.95" customHeight="1">
      <c r="A23" s="112">
        <v>18</v>
      </c>
      <c r="B23" s="40" t="str">
        <f t="shared" si="0"/>
        <v/>
      </c>
      <c r="C23" s="40"/>
      <c r="D23" s="41"/>
      <c r="E23" s="41"/>
      <c r="F23" s="41"/>
      <c r="G23" s="41"/>
      <c r="H23" s="41"/>
      <c r="I23" s="41"/>
      <c r="J23" s="41"/>
      <c r="K23" s="114"/>
      <c r="L23" s="75"/>
    </row>
    <row r="24" spans="1:12" ht="27.95" customHeight="1">
      <c r="A24" s="112">
        <v>19</v>
      </c>
      <c r="B24" s="40" t="str">
        <f t="shared" si="0"/>
        <v/>
      </c>
      <c r="C24" s="40"/>
      <c r="D24" s="41"/>
      <c r="E24" s="41"/>
      <c r="F24" s="41"/>
      <c r="G24" s="41"/>
      <c r="H24" s="41"/>
      <c r="I24" s="41"/>
      <c r="J24" s="41"/>
      <c r="K24" s="114"/>
      <c r="L24" s="75"/>
    </row>
    <row r="25" spans="1:12" ht="27.95" customHeight="1">
      <c r="A25" s="112">
        <v>20</v>
      </c>
      <c r="B25" s="40" t="str">
        <f t="shared" si="0"/>
        <v/>
      </c>
      <c r="C25" s="40"/>
      <c r="D25" s="41"/>
      <c r="E25" s="41"/>
      <c r="F25" s="41"/>
      <c r="G25" s="41"/>
      <c r="H25" s="41"/>
      <c r="I25" s="41"/>
      <c r="J25" s="41"/>
      <c r="K25" s="114"/>
      <c r="L25" s="75"/>
    </row>
  </sheetData>
  <mergeCells count="3">
    <mergeCell ref="A1:J1"/>
    <mergeCell ref="E2:F2"/>
    <mergeCell ref="G2:L2"/>
  </mergeCells>
  <phoneticPr fontId="29"/>
  <dataValidations count="2">
    <dataValidation type="list" allowBlank="1" showInputMessage="1" showErrorMessage="1" sqref="K6:K25 JG6:JG25 TC6:TC25 ACY6:ACY25 AMU6:AMU25 AWQ6:AWQ25 BGM6:BGM25 BQI6:BQI25 CAE6:CAE25 CKA6:CKA25 CTW6:CTW25 DDS6:DDS25 DNO6:DNO25 DXK6:DXK25 EHG6:EHG25 ERC6:ERC25 FAY6:FAY25 FKU6:FKU25 FUQ6:FUQ25 GEM6:GEM25 GOI6:GOI25 GYE6:GYE25 HIA6:HIA25 HRW6:HRW25 IBS6:IBS25 ILO6:ILO25 IVK6:IVK25 JFG6:JFG25 JPC6:JPC25 JYY6:JYY25 KIU6:KIU25 KSQ6:KSQ25 LCM6:LCM25 LMI6:LMI25 LWE6:LWE25 MGA6:MGA25 MPW6:MPW25 MZS6:MZS25 NJO6:NJO25 NTK6:NTK25 ODG6:ODG25 ONC6:ONC25 OWY6:OWY25 PGU6:PGU25 PQQ6:PQQ25 QAM6:QAM25 QKI6:QKI25 QUE6:QUE25 REA6:REA25 RNW6:RNW25 RXS6:RXS25 SHO6:SHO25 SRK6:SRK25 TBG6:TBG25 TLC6:TLC25 TUY6:TUY25 UEU6:UEU25 UOQ6:UOQ25 UYM6:UYM25 VII6:VII25 VSE6:VSE25 WCA6:WCA25 WLW6:WLW25 WVS6:WVS25 K65542:K65561 JG65542:JG65561 TC65542:TC65561 ACY65542:ACY65561 AMU65542:AMU65561 AWQ65542:AWQ65561 BGM65542:BGM65561 BQI65542:BQI65561 CAE65542:CAE65561 CKA65542:CKA65561 CTW65542:CTW65561 DDS65542:DDS65561 DNO65542:DNO65561 DXK65542:DXK65561 EHG65542:EHG65561 ERC65542:ERC65561 FAY65542:FAY65561 FKU65542:FKU65561 FUQ65542:FUQ65561 GEM65542:GEM65561 GOI65542:GOI65561 GYE65542:GYE65561 HIA65542:HIA65561 HRW65542:HRW65561 IBS65542:IBS65561 ILO65542:ILO65561 IVK65542:IVK65561 JFG65542:JFG65561 JPC65542:JPC65561 JYY65542:JYY65561 KIU65542:KIU65561 KSQ65542:KSQ65561 LCM65542:LCM65561 LMI65542:LMI65561 LWE65542:LWE65561 MGA65542:MGA65561 MPW65542:MPW65561 MZS65542:MZS65561 NJO65542:NJO65561 NTK65542:NTK65561 ODG65542:ODG65561 ONC65542:ONC65561 OWY65542:OWY65561 PGU65542:PGU65561 PQQ65542:PQQ65561 QAM65542:QAM65561 QKI65542:QKI65561 QUE65542:QUE65561 REA65542:REA65561 RNW65542:RNW65561 RXS65542:RXS65561 SHO65542:SHO65561 SRK65542:SRK65561 TBG65542:TBG65561 TLC65542:TLC65561 TUY65542:TUY65561 UEU65542:UEU65561 UOQ65542:UOQ65561 UYM65542:UYM65561 VII65542:VII65561 VSE65542:VSE65561 WCA65542:WCA65561 WLW65542:WLW65561 WVS65542:WVS65561 K131078:K131097 JG131078:JG131097 TC131078:TC131097 ACY131078:ACY131097 AMU131078:AMU131097 AWQ131078:AWQ131097 BGM131078:BGM131097 BQI131078:BQI131097 CAE131078:CAE131097 CKA131078:CKA131097 CTW131078:CTW131097 DDS131078:DDS131097 DNO131078:DNO131097 DXK131078:DXK131097 EHG131078:EHG131097 ERC131078:ERC131097 FAY131078:FAY131097 FKU131078:FKU131097 FUQ131078:FUQ131097 GEM131078:GEM131097 GOI131078:GOI131097 GYE131078:GYE131097 HIA131078:HIA131097 HRW131078:HRW131097 IBS131078:IBS131097 ILO131078:ILO131097 IVK131078:IVK131097 JFG131078:JFG131097 JPC131078:JPC131097 JYY131078:JYY131097 KIU131078:KIU131097 KSQ131078:KSQ131097 LCM131078:LCM131097 LMI131078:LMI131097 LWE131078:LWE131097 MGA131078:MGA131097 MPW131078:MPW131097 MZS131078:MZS131097 NJO131078:NJO131097 NTK131078:NTK131097 ODG131078:ODG131097 ONC131078:ONC131097 OWY131078:OWY131097 PGU131078:PGU131097 PQQ131078:PQQ131097 QAM131078:QAM131097 QKI131078:QKI131097 QUE131078:QUE131097 REA131078:REA131097 RNW131078:RNW131097 RXS131078:RXS131097 SHO131078:SHO131097 SRK131078:SRK131097 TBG131078:TBG131097 TLC131078:TLC131097 TUY131078:TUY131097 UEU131078:UEU131097 UOQ131078:UOQ131097 UYM131078:UYM131097 VII131078:VII131097 VSE131078:VSE131097 WCA131078:WCA131097 WLW131078:WLW131097 WVS131078:WVS131097 K196614:K196633 JG196614:JG196633 TC196614:TC196633 ACY196614:ACY196633 AMU196614:AMU196633 AWQ196614:AWQ196633 BGM196614:BGM196633 BQI196614:BQI196633 CAE196614:CAE196633 CKA196614:CKA196633 CTW196614:CTW196633 DDS196614:DDS196633 DNO196614:DNO196633 DXK196614:DXK196633 EHG196614:EHG196633 ERC196614:ERC196633 FAY196614:FAY196633 FKU196614:FKU196633 FUQ196614:FUQ196633 GEM196614:GEM196633 GOI196614:GOI196633 GYE196614:GYE196633 HIA196614:HIA196633 HRW196614:HRW196633 IBS196614:IBS196633 ILO196614:ILO196633 IVK196614:IVK196633 JFG196614:JFG196633 JPC196614:JPC196633 JYY196614:JYY196633 KIU196614:KIU196633 KSQ196614:KSQ196633 LCM196614:LCM196633 LMI196614:LMI196633 LWE196614:LWE196633 MGA196614:MGA196633 MPW196614:MPW196633 MZS196614:MZS196633 NJO196614:NJO196633 NTK196614:NTK196633 ODG196614:ODG196633 ONC196614:ONC196633 OWY196614:OWY196633 PGU196614:PGU196633 PQQ196614:PQQ196633 QAM196614:QAM196633 QKI196614:QKI196633 QUE196614:QUE196633 REA196614:REA196633 RNW196614:RNW196633 RXS196614:RXS196633 SHO196614:SHO196633 SRK196614:SRK196633 TBG196614:TBG196633 TLC196614:TLC196633 TUY196614:TUY196633 UEU196614:UEU196633 UOQ196614:UOQ196633 UYM196614:UYM196633 VII196614:VII196633 VSE196614:VSE196633 WCA196614:WCA196633 WLW196614:WLW196633 WVS196614:WVS196633 K262150:K262169 JG262150:JG262169 TC262150:TC262169 ACY262150:ACY262169 AMU262150:AMU262169 AWQ262150:AWQ262169 BGM262150:BGM262169 BQI262150:BQI262169 CAE262150:CAE262169 CKA262150:CKA262169 CTW262150:CTW262169 DDS262150:DDS262169 DNO262150:DNO262169 DXK262150:DXK262169 EHG262150:EHG262169 ERC262150:ERC262169 FAY262150:FAY262169 FKU262150:FKU262169 FUQ262150:FUQ262169 GEM262150:GEM262169 GOI262150:GOI262169 GYE262150:GYE262169 HIA262150:HIA262169 HRW262150:HRW262169 IBS262150:IBS262169 ILO262150:ILO262169 IVK262150:IVK262169 JFG262150:JFG262169 JPC262150:JPC262169 JYY262150:JYY262169 KIU262150:KIU262169 KSQ262150:KSQ262169 LCM262150:LCM262169 LMI262150:LMI262169 LWE262150:LWE262169 MGA262150:MGA262169 MPW262150:MPW262169 MZS262150:MZS262169 NJO262150:NJO262169 NTK262150:NTK262169 ODG262150:ODG262169 ONC262150:ONC262169 OWY262150:OWY262169 PGU262150:PGU262169 PQQ262150:PQQ262169 QAM262150:QAM262169 QKI262150:QKI262169 QUE262150:QUE262169 REA262150:REA262169 RNW262150:RNW262169 RXS262150:RXS262169 SHO262150:SHO262169 SRK262150:SRK262169 TBG262150:TBG262169 TLC262150:TLC262169 TUY262150:TUY262169 UEU262150:UEU262169 UOQ262150:UOQ262169 UYM262150:UYM262169 VII262150:VII262169 VSE262150:VSE262169 WCA262150:WCA262169 WLW262150:WLW262169 WVS262150:WVS262169 K327686:K327705 JG327686:JG327705 TC327686:TC327705 ACY327686:ACY327705 AMU327686:AMU327705 AWQ327686:AWQ327705 BGM327686:BGM327705 BQI327686:BQI327705 CAE327686:CAE327705 CKA327686:CKA327705 CTW327686:CTW327705 DDS327686:DDS327705 DNO327686:DNO327705 DXK327686:DXK327705 EHG327686:EHG327705 ERC327686:ERC327705 FAY327686:FAY327705 FKU327686:FKU327705 FUQ327686:FUQ327705 GEM327686:GEM327705 GOI327686:GOI327705 GYE327686:GYE327705 HIA327686:HIA327705 HRW327686:HRW327705 IBS327686:IBS327705 ILO327686:ILO327705 IVK327686:IVK327705 JFG327686:JFG327705 JPC327686:JPC327705 JYY327686:JYY327705 KIU327686:KIU327705 KSQ327686:KSQ327705 LCM327686:LCM327705 LMI327686:LMI327705 LWE327686:LWE327705 MGA327686:MGA327705 MPW327686:MPW327705 MZS327686:MZS327705 NJO327686:NJO327705 NTK327686:NTK327705 ODG327686:ODG327705 ONC327686:ONC327705 OWY327686:OWY327705 PGU327686:PGU327705 PQQ327686:PQQ327705 QAM327686:QAM327705 QKI327686:QKI327705 QUE327686:QUE327705 REA327686:REA327705 RNW327686:RNW327705 RXS327686:RXS327705 SHO327686:SHO327705 SRK327686:SRK327705 TBG327686:TBG327705 TLC327686:TLC327705 TUY327686:TUY327705 UEU327686:UEU327705 UOQ327686:UOQ327705 UYM327686:UYM327705 VII327686:VII327705 VSE327686:VSE327705 WCA327686:WCA327705 WLW327686:WLW327705 WVS327686:WVS327705 K393222:K393241 JG393222:JG393241 TC393222:TC393241 ACY393222:ACY393241 AMU393222:AMU393241 AWQ393222:AWQ393241 BGM393222:BGM393241 BQI393222:BQI393241 CAE393222:CAE393241 CKA393222:CKA393241 CTW393222:CTW393241 DDS393222:DDS393241 DNO393222:DNO393241 DXK393222:DXK393241 EHG393222:EHG393241 ERC393222:ERC393241 FAY393222:FAY393241 FKU393222:FKU393241 FUQ393222:FUQ393241 GEM393222:GEM393241 GOI393222:GOI393241 GYE393222:GYE393241 HIA393222:HIA393241 HRW393222:HRW393241 IBS393222:IBS393241 ILO393222:ILO393241 IVK393222:IVK393241 JFG393222:JFG393241 JPC393222:JPC393241 JYY393222:JYY393241 KIU393222:KIU393241 KSQ393222:KSQ393241 LCM393222:LCM393241 LMI393222:LMI393241 LWE393222:LWE393241 MGA393222:MGA393241 MPW393222:MPW393241 MZS393222:MZS393241 NJO393222:NJO393241 NTK393222:NTK393241 ODG393222:ODG393241 ONC393222:ONC393241 OWY393222:OWY393241 PGU393222:PGU393241 PQQ393222:PQQ393241 QAM393222:QAM393241 QKI393222:QKI393241 QUE393222:QUE393241 REA393222:REA393241 RNW393222:RNW393241 RXS393222:RXS393241 SHO393222:SHO393241 SRK393222:SRK393241 TBG393222:TBG393241 TLC393222:TLC393241 TUY393222:TUY393241 UEU393222:UEU393241 UOQ393222:UOQ393241 UYM393222:UYM393241 VII393222:VII393241 VSE393222:VSE393241 WCA393222:WCA393241 WLW393222:WLW393241 WVS393222:WVS393241 K458758:K458777 JG458758:JG458777 TC458758:TC458777 ACY458758:ACY458777 AMU458758:AMU458777 AWQ458758:AWQ458777 BGM458758:BGM458777 BQI458758:BQI458777 CAE458758:CAE458777 CKA458758:CKA458777 CTW458758:CTW458777 DDS458758:DDS458777 DNO458758:DNO458777 DXK458758:DXK458777 EHG458758:EHG458777 ERC458758:ERC458777 FAY458758:FAY458777 FKU458758:FKU458777 FUQ458758:FUQ458777 GEM458758:GEM458777 GOI458758:GOI458777 GYE458758:GYE458777 HIA458758:HIA458777 HRW458758:HRW458777 IBS458758:IBS458777 ILO458758:ILO458777 IVK458758:IVK458777 JFG458758:JFG458777 JPC458758:JPC458777 JYY458758:JYY458777 KIU458758:KIU458777 KSQ458758:KSQ458777 LCM458758:LCM458777 LMI458758:LMI458777 LWE458758:LWE458777 MGA458758:MGA458777 MPW458758:MPW458777 MZS458758:MZS458777 NJO458758:NJO458777 NTK458758:NTK458777 ODG458758:ODG458777 ONC458758:ONC458777 OWY458758:OWY458777 PGU458758:PGU458777 PQQ458758:PQQ458777 QAM458758:QAM458777 QKI458758:QKI458777 QUE458758:QUE458777 REA458758:REA458777 RNW458758:RNW458777 RXS458758:RXS458777 SHO458758:SHO458777 SRK458758:SRK458777 TBG458758:TBG458777 TLC458758:TLC458777 TUY458758:TUY458777 UEU458758:UEU458777 UOQ458758:UOQ458777 UYM458758:UYM458777 VII458758:VII458777 VSE458758:VSE458777 WCA458758:WCA458777 WLW458758:WLW458777 WVS458758:WVS458777 K524294:K524313 JG524294:JG524313 TC524294:TC524313 ACY524294:ACY524313 AMU524294:AMU524313 AWQ524294:AWQ524313 BGM524294:BGM524313 BQI524294:BQI524313 CAE524294:CAE524313 CKA524294:CKA524313 CTW524294:CTW524313 DDS524294:DDS524313 DNO524294:DNO524313 DXK524294:DXK524313 EHG524294:EHG524313 ERC524294:ERC524313 FAY524294:FAY524313 FKU524294:FKU524313 FUQ524294:FUQ524313 GEM524294:GEM524313 GOI524294:GOI524313 GYE524294:GYE524313 HIA524294:HIA524313 HRW524294:HRW524313 IBS524294:IBS524313 ILO524294:ILO524313 IVK524294:IVK524313 JFG524294:JFG524313 JPC524294:JPC524313 JYY524294:JYY524313 KIU524294:KIU524313 KSQ524294:KSQ524313 LCM524294:LCM524313 LMI524294:LMI524313 LWE524294:LWE524313 MGA524294:MGA524313 MPW524294:MPW524313 MZS524294:MZS524313 NJO524294:NJO524313 NTK524294:NTK524313 ODG524294:ODG524313 ONC524294:ONC524313 OWY524294:OWY524313 PGU524294:PGU524313 PQQ524294:PQQ524313 QAM524294:QAM524313 QKI524294:QKI524313 QUE524294:QUE524313 REA524294:REA524313 RNW524294:RNW524313 RXS524294:RXS524313 SHO524294:SHO524313 SRK524294:SRK524313 TBG524294:TBG524313 TLC524294:TLC524313 TUY524294:TUY524313 UEU524294:UEU524313 UOQ524294:UOQ524313 UYM524294:UYM524313 VII524294:VII524313 VSE524294:VSE524313 WCA524294:WCA524313 WLW524294:WLW524313 WVS524294:WVS524313 K589830:K589849 JG589830:JG589849 TC589830:TC589849 ACY589830:ACY589849 AMU589830:AMU589849 AWQ589830:AWQ589849 BGM589830:BGM589849 BQI589830:BQI589849 CAE589830:CAE589849 CKA589830:CKA589849 CTW589830:CTW589849 DDS589830:DDS589849 DNO589830:DNO589849 DXK589830:DXK589849 EHG589830:EHG589849 ERC589830:ERC589849 FAY589830:FAY589849 FKU589830:FKU589849 FUQ589830:FUQ589849 GEM589830:GEM589849 GOI589830:GOI589849 GYE589830:GYE589849 HIA589830:HIA589849 HRW589830:HRW589849 IBS589830:IBS589849 ILO589830:ILO589849 IVK589830:IVK589849 JFG589830:JFG589849 JPC589830:JPC589849 JYY589830:JYY589849 KIU589830:KIU589849 KSQ589830:KSQ589849 LCM589830:LCM589849 LMI589830:LMI589849 LWE589830:LWE589849 MGA589830:MGA589849 MPW589830:MPW589849 MZS589830:MZS589849 NJO589830:NJO589849 NTK589830:NTK589849 ODG589830:ODG589849 ONC589830:ONC589849 OWY589830:OWY589849 PGU589830:PGU589849 PQQ589830:PQQ589849 QAM589830:QAM589849 QKI589830:QKI589849 QUE589830:QUE589849 REA589830:REA589849 RNW589830:RNW589849 RXS589830:RXS589849 SHO589830:SHO589849 SRK589830:SRK589849 TBG589830:TBG589849 TLC589830:TLC589849 TUY589830:TUY589849 UEU589830:UEU589849 UOQ589830:UOQ589849 UYM589830:UYM589849 VII589830:VII589849 VSE589830:VSE589849 WCA589830:WCA589849 WLW589830:WLW589849 WVS589830:WVS589849 K655366:K655385 JG655366:JG655385 TC655366:TC655385 ACY655366:ACY655385 AMU655366:AMU655385 AWQ655366:AWQ655385 BGM655366:BGM655385 BQI655366:BQI655385 CAE655366:CAE655385 CKA655366:CKA655385 CTW655366:CTW655385 DDS655366:DDS655385 DNO655366:DNO655385 DXK655366:DXK655385 EHG655366:EHG655385 ERC655366:ERC655385 FAY655366:FAY655385 FKU655366:FKU655385 FUQ655366:FUQ655385 GEM655366:GEM655385 GOI655366:GOI655385 GYE655366:GYE655385 HIA655366:HIA655385 HRW655366:HRW655385 IBS655366:IBS655385 ILO655366:ILO655385 IVK655366:IVK655385 JFG655366:JFG655385 JPC655366:JPC655385 JYY655366:JYY655385 KIU655366:KIU655385 KSQ655366:KSQ655385 LCM655366:LCM655385 LMI655366:LMI655385 LWE655366:LWE655385 MGA655366:MGA655385 MPW655366:MPW655385 MZS655366:MZS655385 NJO655366:NJO655385 NTK655366:NTK655385 ODG655366:ODG655385 ONC655366:ONC655385 OWY655366:OWY655385 PGU655366:PGU655385 PQQ655366:PQQ655385 QAM655366:QAM655385 QKI655366:QKI655385 QUE655366:QUE655385 REA655366:REA655385 RNW655366:RNW655385 RXS655366:RXS655385 SHO655366:SHO655385 SRK655366:SRK655385 TBG655366:TBG655385 TLC655366:TLC655385 TUY655366:TUY655385 UEU655366:UEU655385 UOQ655366:UOQ655385 UYM655366:UYM655385 VII655366:VII655385 VSE655366:VSE655385 WCA655366:WCA655385 WLW655366:WLW655385 WVS655366:WVS655385 K720902:K720921 JG720902:JG720921 TC720902:TC720921 ACY720902:ACY720921 AMU720902:AMU720921 AWQ720902:AWQ720921 BGM720902:BGM720921 BQI720902:BQI720921 CAE720902:CAE720921 CKA720902:CKA720921 CTW720902:CTW720921 DDS720902:DDS720921 DNO720902:DNO720921 DXK720902:DXK720921 EHG720902:EHG720921 ERC720902:ERC720921 FAY720902:FAY720921 FKU720902:FKU720921 FUQ720902:FUQ720921 GEM720902:GEM720921 GOI720902:GOI720921 GYE720902:GYE720921 HIA720902:HIA720921 HRW720902:HRW720921 IBS720902:IBS720921 ILO720902:ILO720921 IVK720902:IVK720921 JFG720902:JFG720921 JPC720902:JPC720921 JYY720902:JYY720921 KIU720902:KIU720921 KSQ720902:KSQ720921 LCM720902:LCM720921 LMI720902:LMI720921 LWE720902:LWE720921 MGA720902:MGA720921 MPW720902:MPW720921 MZS720902:MZS720921 NJO720902:NJO720921 NTK720902:NTK720921 ODG720902:ODG720921 ONC720902:ONC720921 OWY720902:OWY720921 PGU720902:PGU720921 PQQ720902:PQQ720921 QAM720902:QAM720921 QKI720902:QKI720921 QUE720902:QUE720921 REA720902:REA720921 RNW720902:RNW720921 RXS720902:RXS720921 SHO720902:SHO720921 SRK720902:SRK720921 TBG720902:TBG720921 TLC720902:TLC720921 TUY720902:TUY720921 UEU720902:UEU720921 UOQ720902:UOQ720921 UYM720902:UYM720921 VII720902:VII720921 VSE720902:VSE720921 WCA720902:WCA720921 WLW720902:WLW720921 WVS720902:WVS720921 K786438:K786457 JG786438:JG786457 TC786438:TC786457 ACY786438:ACY786457 AMU786438:AMU786457 AWQ786438:AWQ786457 BGM786438:BGM786457 BQI786438:BQI786457 CAE786438:CAE786457 CKA786438:CKA786457 CTW786438:CTW786457 DDS786438:DDS786457 DNO786438:DNO786457 DXK786438:DXK786457 EHG786438:EHG786457 ERC786438:ERC786457 FAY786438:FAY786457 FKU786438:FKU786457 FUQ786438:FUQ786457 GEM786438:GEM786457 GOI786438:GOI786457 GYE786438:GYE786457 HIA786438:HIA786457 HRW786438:HRW786457 IBS786438:IBS786457 ILO786438:ILO786457 IVK786438:IVK786457 JFG786438:JFG786457 JPC786438:JPC786457 JYY786438:JYY786457 KIU786438:KIU786457 KSQ786438:KSQ786457 LCM786438:LCM786457 LMI786438:LMI786457 LWE786438:LWE786457 MGA786438:MGA786457 MPW786438:MPW786457 MZS786438:MZS786457 NJO786438:NJO786457 NTK786438:NTK786457 ODG786438:ODG786457 ONC786438:ONC786457 OWY786438:OWY786457 PGU786438:PGU786457 PQQ786438:PQQ786457 QAM786438:QAM786457 QKI786438:QKI786457 QUE786438:QUE786457 REA786438:REA786457 RNW786438:RNW786457 RXS786438:RXS786457 SHO786438:SHO786457 SRK786438:SRK786457 TBG786438:TBG786457 TLC786438:TLC786457 TUY786438:TUY786457 UEU786438:UEU786457 UOQ786438:UOQ786457 UYM786438:UYM786457 VII786438:VII786457 VSE786438:VSE786457 WCA786438:WCA786457 WLW786438:WLW786457 WVS786438:WVS786457 K851974:K851993 JG851974:JG851993 TC851974:TC851993 ACY851974:ACY851993 AMU851974:AMU851993 AWQ851974:AWQ851993 BGM851974:BGM851993 BQI851974:BQI851993 CAE851974:CAE851993 CKA851974:CKA851993 CTW851974:CTW851993 DDS851974:DDS851993 DNO851974:DNO851993 DXK851974:DXK851993 EHG851974:EHG851993 ERC851974:ERC851993 FAY851974:FAY851993 FKU851974:FKU851993 FUQ851974:FUQ851993 GEM851974:GEM851993 GOI851974:GOI851993 GYE851974:GYE851993 HIA851974:HIA851993 HRW851974:HRW851993 IBS851974:IBS851993 ILO851974:ILO851993 IVK851974:IVK851993 JFG851974:JFG851993 JPC851974:JPC851993 JYY851974:JYY851993 KIU851974:KIU851993 KSQ851974:KSQ851993 LCM851974:LCM851993 LMI851974:LMI851993 LWE851974:LWE851993 MGA851974:MGA851993 MPW851974:MPW851993 MZS851974:MZS851993 NJO851974:NJO851993 NTK851974:NTK851993 ODG851974:ODG851993 ONC851974:ONC851993 OWY851974:OWY851993 PGU851974:PGU851993 PQQ851974:PQQ851993 QAM851974:QAM851993 QKI851974:QKI851993 QUE851974:QUE851993 REA851974:REA851993 RNW851974:RNW851993 RXS851974:RXS851993 SHO851974:SHO851993 SRK851974:SRK851993 TBG851974:TBG851993 TLC851974:TLC851993 TUY851974:TUY851993 UEU851974:UEU851993 UOQ851974:UOQ851993 UYM851974:UYM851993 VII851974:VII851993 VSE851974:VSE851993 WCA851974:WCA851993 WLW851974:WLW851993 WVS851974:WVS851993 K917510:K917529 JG917510:JG917529 TC917510:TC917529 ACY917510:ACY917529 AMU917510:AMU917529 AWQ917510:AWQ917529 BGM917510:BGM917529 BQI917510:BQI917529 CAE917510:CAE917529 CKA917510:CKA917529 CTW917510:CTW917529 DDS917510:DDS917529 DNO917510:DNO917529 DXK917510:DXK917529 EHG917510:EHG917529 ERC917510:ERC917529 FAY917510:FAY917529 FKU917510:FKU917529 FUQ917510:FUQ917529 GEM917510:GEM917529 GOI917510:GOI917529 GYE917510:GYE917529 HIA917510:HIA917529 HRW917510:HRW917529 IBS917510:IBS917529 ILO917510:ILO917529 IVK917510:IVK917529 JFG917510:JFG917529 JPC917510:JPC917529 JYY917510:JYY917529 KIU917510:KIU917529 KSQ917510:KSQ917529 LCM917510:LCM917529 LMI917510:LMI917529 LWE917510:LWE917529 MGA917510:MGA917529 MPW917510:MPW917529 MZS917510:MZS917529 NJO917510:NJO917529 NTK917510:NTK917529 ODG917510:ODG917529 ONC917510:ONC917529 OWY917510:OWY917529 PGU917510:PGU917529 PQQ917510:PQQ917529 QAM917510:QAM917529 QKI917510:QKI917529 QUE917510:QUE917529 REA917510:REA917529 RNW917510:RNW917529 RXS917510:RXS917529 SHO917510:SHO917529 SRK917510:SRK917529 TBG917510:TBG917529 TLC917510:TLC917529 TUY917510:TUY917529 UEU917510:UEU917529 UOQ917510:UOQ917529 UYM917510:UYM917529 VII917510:VII917529 VSE917510:VSE917529 WCA917510:WCA917529 WLW917510:WLW917529 WVS917510:WVS917529 K983046:K983065 JG983046:JG983065 TC983046:TC983065 ACY983046:ACY983065 AMU983046:AMU983065 AWQ983046:AWQ983065 BGM983046:BGM983065 BQI983046:BQI983065 CAE983046:CAE983065 CKA983046:CKA983065 CTW983046:CTW983065 DDS983046:DDS983065 DNO983046:DNO983065 DXK983046:DXK983065 EHG983046:EHG983065 ERC983046:ERC983065 FAY983046:FAY983065 FKU983046:FKU983065 FUQ983046:FUQ983065 GEM983046:GEM983065 GOI983046:GOI983065 GYE983046:GYE983065 HIA983046:HIA983065 HRW983046:HRW983065 IBS983046:IBS983065 ILO983046:ILO983065 IVK983046:IVK983065 JFG983046:JFG983065 JPC983046:JPC983065 JYY983046:JYY983065 KIU983046:KIU983065 KSQ983046:KSQ983065 LCM983046:LCM983065 LMI983046:LMI983065 LWE983046:LWE983065 MGA983046:MGA983065 MPW983046:MPW983065 MZS983046:MZS983065 NJO983046:NJO983065 NTK983046:NTK983065 ODG983046:ODG983065 ONC983046:ONC983065 OWY983046:OWY983065 PGU983046:PGU983065 PQQ983046:PQQ983065 QAM983046:QAM983065 QKI983046:QKI983065 QUE983046:QUE983065 REA983046:REA983065 RNW983046:RNW983065 RXS983046:RXS983065 SHO983046:SHO983065 SRK983046:SRK983065 TBG983046:TBG983065 TLC983046:TLC983065 TUY983046:TUY983065 UEU983046:UEU983065 UOQ983046:UOQ983065 UYM983046:UYM983065 VII983046:VII983065 VSE983046:VSE983065 WCA983046:WCA983065 WLW983046:WLW983065 WVS983046:WVS983065" xr:uid="{00000000-0002-0000-0600-000000000000}">
      <formula1>O$6</formula1>
    </dataValidation>
    <dataValidation type="list" allowBlank="1" showInputMessage="1" showErrorMessage="1" sqref="G6:G25 JC6:JC25 SY6:SY25 ACU6:ACU25 AMQ6:AMQ25 AWM6:AWM25 BGI6:BGI25 BQE6:BQE25 CAA6:CAA25 CJW6:CJW25 CTS6:CTS25 DDO6:DDO25 DNK6:DNK25 DXG6:DXG25 EHC6:EHC25 EQY6:EQY25 FAU6:FAU25 FKQ6:FKQ25 FUM6:FUM25 GEI6:GEI25 GOE6:GOE25 GYA6:GYA25 HHW6:HHW25 HRS6:HRS25 IBO6:IBO25 ILK6:ILK25 IVG6:IVG25 JFC6:JFC25 JOY6:JOY25 JYU6:JYU25 KIQ6:KIQ25 KSM6:KSM25 LCI6:LCI25 LME6:LME25 LWA6:LWA25 MFW6:MFW25 MPS6:MPS25 MZO6:MZO25 NJK6:NJK25 NTG6:NTG25 ODC6:ODC25 OMY6:OMY25 OWU6:OWU25 PGQ6:PGQ25 PQM6:PQM25 QAI6:QAI25 QKE6:QKE25 QUA6:QUA25 RDW6:RDW25 RNS6:RNS25 RXO6:RXO25 SHK6:SHK25 SRG6:SRG25 TBC6:TBC25 TKY6:TKY25 TUU6:TUU25 UEQ6:UEQ25 UOM6:UOM25 UYI6:UYI25 VIE6:VIE25 VSA6:VSA25 WBW6:WBW25 WLS6:WLS25 WVO6:WVO25 G65542:G65561 JC65542:JC65561 SY65542:SY65561 ACU65542:ACU65561 AMQ65542:AMQ65561 AWM65542:AWM65561 BGI65542:BGI65561 BQE65542:BQE65561 CAA65542:CAA65561 CJW65542:CJW65561 CTS65542:CTS65561 DDO65542:DDO65561 DNK65542:DNK65561 DXG65542:DXG65561 EHC65542:EHC65561 EQY65542:EQY65561 FAU65542:FAU65561 FKQ65542:FKQ65561 FUM65542:FUM65561 GEI65542:GEI65561 GOE65542:GOE65561 GYA65542:GYA65561 HHW65542:HHW65561 HRS65542:HRS65561 IBO65542:IBO65561 ILK65542:ILK65561 IVG65542:IVG65561 JFC65542:JFC65561 JOY65542:JOY65561 JYU65542:JYU65561 KIQ65542:KIQ65561 KSM65542:KSM65561 LCI65542:LCI65561 LME65542:LME65561 LWA65542:LWA65561 MFW65542:MFW65561 MPS65542:MPS65561 MZO65542:MZO65561 NJK65542:NJK65561 NTG65542:NTG65561 ODC65542:ODC65561 OMY65542:OMY65561 OWU65542:OWU65561 PGQ65542:PGQ65561 PQM65542:PQM65561 QAI65542:QAI65561 QKE65542:QKE65561 QUA65542:QUA65561 RDW65542:RDW65561 RNS65542:RNS65561 RXO65542:RXO65561 SHK65542:SHK65561 SRG65542:SRG65561 TBC65542:TBC65561 TKY65542:TKY65561 TUU65542:TUU65561 UEQ65542:UEQ65561 UOM65542:UOM65561 UYI65542:UYI65561 VIE65542:VIE65561 VSA65542:VSA65561 WBW65542:WBW65561 WLS65542:WLS65561 WVO65542:WVO65561 G131078:G131097 JC131078:JC131097 SY131078:SY131097 ACU131078:ACU131097 AMQ131078:AMQ131097 AWM131078:AWM131097 BGI131078:BGI131097 BQE131078:BQE131097 CAA131078:CAA131097 CJW131078:CJW131097 CTS131078:CTS131097 DDO131078:DDO131097 DNK131078:DNK131097 DXG131078:DXG131097 EHC131078:EHC131097 EQY131078:EQY131097 FAU131078:FAU131097 FKQ131078:FKQ131097 FUM131078:FUM131097 GEI131078:GEI131097 GOE131078:GOE131097 GYA131078:GYA131097 HHW131078:HHW131097 HRS131078:HRS131097 IBO131078:IBO131097 ILK131078:ILK131097 IVG131078:IVG131097 JFC131078:JFC131097 JOY131078:JOY131097 JYU131078:JYU131097 KIQ131078:KIQ131097 KSM131078:KSM131097 LCI131078:LCI131097 LME131078:LME131097 LWA131078:LWA131097 MFW131078:MFW131097 MPS131078:MPS131097 MZO131078:MZO131097 NJK131078:NJK131097 NTG131078:NTG131097 ODC131078:ODC131097 OMY131078:OMY131097 OWU131078:OWU131097 PGQ131078:PGQ131097 PQM131078:PQM131097 QAI131078:QAI131097 QKE131078:QKE131097 QUA131078:QUA131097 RDW131078:RDW131097 RNS131078:RNS131097 RXO131078:RXO131097 SHK131078:SHK131097 SRG131078:SRG131097 TBC131078:TBC131097 TKY131078:TKY131097 TUU131078:TUU131097 UEQ131078:UEQ131097 UOM131078:UOM131097 UYI131078:UYI131097 VIE131078:VIE131097 VSA131078:VSA131097 WBW131078:WBW131097 WLS131078:WLS131097 WVO131078:WVO131097 G196614:G196633 JC196614:JC196633 SY196614:SY196633 ACU196614:ACU196633 AMQ196614:AMQ196633 AWM196614:AWM196633 BGI196614:BGI196633 BQE196614:BQE196633 CAA196614:CAA196633 CJW196614:CJW196633 CTS196614:CTS196633 DDO196614:DDO196633 DNK196614:DNK196633 DXG196614:DXG196633 EHC196614:EHC196633 EQY196614:EQY196633 FAU196614:FAU196633 FKQ196614:FKQ196633 FUM196614:FUM196633 GEI196614:GEI196633 GOE196614:GOE196633 GYA196614:GYA196633 HHW196614:HHW196633 HRS196614:HRS196633 IBO196614:IBO196633 ILK196614:ILK196633 IVG196614:IVG196633 JFC196614:JFC196633 JOY196614:JOY196633 JYU196614:JYU196633 KIQ196614:KIQ196633 KSM196614:KSM196633 LCI196614:LCI196633 LME196614:LME196633 LWA196614:LWA196633 MFW196614:MFW196633 MPS196614:MPS196633 MZO196614:MZO196633 NJK196614:NJK196633 NTG196614:NTG196633 ODC196614:ODC196633 OMY196614:OMY196633 OWU196614:OWU196633 PGQ196614:PGQ196633 PQM196614:PQM196633 QAI196614:QAI196633 QKE196614:QKE196633 QUA196614:QUA196633 RDW196614:RDW196633 RNS196614:RNS196633 RXO196614:RXO196633 SHK196614:SHK196633 SRG196614:SRG196633 TBC196614:TBC196633 TKY196614:TKY196633 TUU196614:TUU196633 UEQ196614:UEQ196633 UOM196614:UOM196633 UYI196614:UYI196633 VIE196614:VIE196633 VSA196614:VSA196633 WBW196614:WBW196633 WLS196614:WLS196633 WVO196614:WVO196633 G262150:G262169 JC262150:JC262169 SY262150:SY262169 ACU262150:ACU262169 AMQ262150:AMQ262169 AWM262150:AWM262169 BGI262150:BGI262169 BQE262150:BQE262169 CAA262150:CAA262169 CJW262150:CJW262169 CTS262150:CTS262169 DDO262150:DDO262169 DNK262150:DNK262169 DXG262150:DXG262169 EHC262150:EHC262169 EQY262150:EQY262169 FAU262150:FAU262169 FKQ262150:FKQ262169 FUM262150:FUM262169 GEI262150:GEI262169 GOE262150:GOE262169 GYA262150:GYA262169 HHW262150:HHW262169 HRS262150:HRS262169 IBO262150:IBO262169 ILK262150:ILK262169 IVG262150:IVG262169 JFC262150:JFC262169 JOY262150:JOY262169 JYU262150:JYU262169 KIQ262150:KIQ262169 KSM262150:KSM262169 LCI262150:LCI262169 LME262150:LME262169 LWA262150:LWA262169 MFW262150:MFW262169 MPS262150:MPS262169 MZO262150:MZO262169 NJK262150:NJK262169 NTG262150:NTG262169 ODC262150:ODC262169 OMY262150:OMY262169 OWU262150:OWU262169 PGQ262150:PGQ262169 PQM262150:PQM262169 QAI262150:QAI262169 QKE262150:QKE262169 QUA262150:QUA262169 RDW262150:RDW262169 RNS262150:RNS262169 RXO262150:RXO262169 SHK262150:SHK262169 SRG262150:SRG262169 TBC262150:TBC262169 TKY262150:TKY262169 TUU262150:TUU262169 UEQ262150:UEQ262169 UOM262150:UOM262169 UYI262150:UYI262169 VIE262150:VIE262169 VSA262150:VSA262169 WBW262150:WBW262169 WLS262150:WLS262169 WVO262150:WVO262169 G327686:G327705 JC327686:JC327705 SY327686:SY327705 ACU327686:ACU327705 AMQ327686:AMQ327705 AWM327686:AWM327705 BGI327686:BGI327705 BQE327686:BQE327705 CAA327686:CAA327705 CJW327686:CJW327705 CTS327686:CTS327705 DDO327686:DDO327705 DNK327686:DNK327705 DXG327686:DXG327705 EHC327686:EHC327705 EQY327686:EQY327705 FAU327686:FAU327705 FKQ327686:FKQ327705 FUM327686:FUM327705 GEI327686:GEI327705 GOE327686:GOE327705 GYA327686:GYA327705 HHW327686:HHW327705 HRS327686:HRS327705 IBO327686:IBO327705 ILK327686:ILK327705 IVG327686:IVG327705 JFC327686:JFC327705 JOY327686:JOY327705 JYU327686:JYU327705 KIQ327686:KIQ327705 KSM327686:KSM327705 LCI327686:LCI327705 LME327686:LME327705 LWA327686:LWA327705 MFW327686:MFW327705 MPS327686:MPS327705 MZO327686:MZO327705 NJK327686:NJK327705 NTG327686:NTG327705 ODC327686:ODC327705 OMY327686:OMY327705 OWU327686:OWU327705 PGQ327686:PGQ327705 PQM327686:PQM327705 QAI327686:QAI327705 QKE327686:QKE327705 QUA327686:QUA327705 RDW327686:RDW327705 RNS327686:RNS327705 RXO327686:RXO327705 SHK327686:SHK327705 SRG327686:SRG327705 TBC327686:TBC327705 TKY327686:TKY327705 TUU327686:TUU327705 UEQ327686:UEQ327705 UOM327686:UOM327705 UYI327686:UYI327705 VIE327686:VIE327705 VSA327686:VSA327705 WBW327686:WBW327705 WLS327686:WLS327705 WVO327686:WVO327705 G393222:G393241 JC393222:JC393241 SY393222:SY393241 ACU393222:ACU393241 AMQ393222:AMQ393241 AWM393222:AWM393241 BGI393222:BGI393241 BQE393222:BQE393241 CAA393222:CAA393241 CJW393222:CJW393241 CTS393222:CTS393241 DDO393222:DDO393241 DNK393222:DNK393241 DXG393222:DXG393241 EHC393222:EHC393241 EQY393222:EQY393241 FAU393222:FAU393241 FKQ393222:FKQ393241 FUM393222:FUM393241 GEI393222:GEI393241 GOE393222:GOE393241 GYA393222:GYA393241 HHW393222:HHW393241 HRS393222:HRS393241 IBO393222:IBO393241 ILK393222:ILK393241 IVG393222:IVG393241 JFC393222:JFC393241 JOY393222:JOY393241 JYU393222:JYU393241 KIQ393222:KIQ393241 KSM393222:KSM393241 LCI393222:LCI393241 LME393222:LME393241 LWA393222:LWA393241 MFW393222:MFW393241 MPS393222:MPS393241 MZO393222:MZO393241 NJK393222:NJK393241 NTG393222:NTG393241 ODC393222:ODC393241 OMY393222:OMY393241 OWU393222:OWU393241 PGQ393222:PGQ393241 PQM393222:PQM393241 QAI393222:QAI393241 QKE393222:QKE393241 QUA393222:QUA393241 RDW393222:RDW393241 RNS393222:RNS393241 RXO393222:RXO393241 SHK393222:SHK393241 SRG393222:SRG393241 TBC393222:TBC393241 TKY393222:TKY393241 TUU393222:TUU393241 UEQ393222:UEQ393241 UOM393222:UOM393241 UYI393222:UYI393241 VIE393222:VIE393241 VSA393222:VSA393241 WBW393222:WBW393241 WLS393222:WLS393241 WVO393222:WVO393241 G458758:G458777 JC458758:JC458777 SY458758:SY458777 ACU458758:ACU458777 AMQ458758:AMQ458777 AWM458758:AWM458777 BGI458758:BGI458777 BQE458758:BQE458777 CAA458758:CAA458777 CJW458758:CJW458777 CTS458758:CTS458777 DDO458758:DDO458777 DNK458758:DNK458777 DXG458758:DXG458777 EHC458758:EHC458777 EQY458758:EQY458777 FAU458758:FAU458777 FKQ458758:FKQ458777 FUM458758:FUM458777 GEI458758:GEI458777 GOE458758:GOE458777 GYA458758:GYA458777 HHW458758:HHW458777 HRS458758:HRS458777 IBO458758:IBO458777 ILK458758:ILK458777 IVG458758:IVG458777 JFC458758:JFC458777 JOY458758:JOY458777 JYU458758:JYU458777 KIQ458758:KIQ458777 KSM458758:KSM458777 LCI458758:LCI458777 LME458758:LME458777 LWA458758:LWA458777 MFW458758:MFW458777 MPS458758:MPS458777 MZO458758:MZO458777 NJK458758:NJK458777 NTG458758:NTG458777 ODC458758:ODC458777 OMY458758:OMY458777 OWU458758:OWU458777 PGQ458758:PGQ458777 PQM458758:PQM458777 QAI458758:QAI458777 QKE458758:QKE458777 QUA458758:QUA458777 RDW458758:RDW458777 RNS458758:RNS458777 RXO458758:RXO458777 SHK458758:SHK458777 SRG458758:SRG458777 TBC458758:TBC458777 TKY458758:TKY458777 TUU458758:TUU458777 UEQ458758:UEQ458777 UOM458758:UOM458777 UYI458758:UYI458777 VIE458758:VIE458777 VSA458758:VSA458777 WBW458758:WBW458777 WLS458758:WLS458777 WVO458758:WVO458777 G524294:G524313 JC524294:JC524313 SY524294:SY524313 ACU524294:ACU524313 AMQ524294:AMQ524313 AWM524294:AWM524313 BGI524294:BGI524313 BQE524294:BQE524313 CAA524294:CAA524313 CJW524294:CJW524313 CTS524294:CTS524313 DDO524294:DDO524313 DNK524294:DNK524313 DXG524294:DXG524313 EHC524294:EHC524313 EQY524294:EQY524313 FAU524294:FAU524313 FKQ524294:FKQ524313 FUM524294:FUM524313 GEI524294:GEI524313 GOE524294:GOE524313 GYA524294:GYA524313 HHW524294:HHW524313 HRS524294:HRS524313 IBO524294:IBO524313 ILK524294:ILK524313 IVG524294:IVG524313 JFC524294:JFC524313 JOY524294:JOY524313 JYU524294:JYU524313 KIQ524294:KIQ524313 KSM524294:KSM524313 LCI524294:LCI524313 LME524294:LME524313 LWA524294:LWA524313 MFW524294:MFW524313 MPS524294:MPS524313 MZO524294:MZO524313 NJK524294:NJK524313 NTG524294:NTG524313 ODC524294:ODC524313 OMY524294:OMY524313 OWU524294:OWU524313 PGQ524294:PGQ524313 PQM524294:PQM524313 QAI524294:QAI524313 QKE524294:QKE524313 QUA524294:QUA524313 RDW524294:RDW524313 RNS524294:RNS524313 RXO524294:RXO524313 SHK524294:SHK524313 SRG524294:SRG524313 TBC524294:TBC524313 TKY524294:TKY524313 TUU524294:TUU524313 UEQ524294:UEQ524313 UOM524294:UOM524313 UYI524294:UYI524313 VIE524294:VIE524313 VSA524294:VSA524313 WBW524294:WBW524313 WLS524294:WLS524313 WVO524294:WVO524313 G589830:G589849 JC589830:JC589849 SY589830:SY589849 ACU589830:ACU589849 AMQ589830:AMQ589849 AWM589830:AWM589849 BGI589830:BGI589849 BQE589830:BQE589849 CAA589830:CAA589849 CJW589830:CJW589849 CTS589830:CTS589849 DDO589830:DDO589849 DNK589830:DNK589849 DXG589830:DXG589849 EHC589830:EHC589849 EQY589830:EQY589849 FAU589830:FAU589849 FKQ589830:FKQ589849 FUM589830:FUM589849 GEI589830:GEI589849 GOE589830:GOE589849 GYA589830:GYA589849 HHW589830:HHW589849 HRS589830:HRS589849 IBO589830:IBO589849 ILK589830:ILK589849 IVG589830:IVG589849 JFC589830:JFC589849 JOY589830:JOY589849 JYU589830:JYU589849 KIQ589830:KIQ589849 KSM589830:KSM589849 LCI589830:LCI589849 LME589830:LME589849 LWA589830:LWA589849 MFW589830:MFW589849 MPS589830:MPS589849 MZO589830:MZO589849 NJK589830:NJK589849 NTG589830:NTG589849 ODC589830:ODC589849 OMY589830:OMY589849 OWU589830:OWU589849 PGQ589830:PGQ589849 PQM589830:PQM589849 QAI589830:QAI589849 QKE589830:QKE589849 QUA589830:QUA589849 RDW589830:RDW589849 RNS589830:RNS589849 RXO589830:RXO589849 SHK589830:SHK589849 SRG589830:SRG589849 TBC589830:TBC589849 TKY589830:TKY589849 TUU589830:TUU589849 UEQ589830:UEQ589849 UOM589830:UOM589849 UYI589830:UYI589849 VIE589830:VIE589849 VSA589830:VSA589849 WBW589830:WBW589849 WLS589830:WLS589849 WVO589830:WVO589849 G655366:G655385 JC655366:JC655385 SY655366:SY655385 ACU655366:ACU655385 AMQ655366:AMQ655385 AWM655366:AWM655385 BGI655366:BGI655385 BQE655366:BQE655385 CAA655366:CAA655385 CJW655366:CJW655385 CTS655366:CTS655385 DDO655366:DDO655385 DNK655366:DNK655385 DXG655366:DXG655385 EHC655366:EHC655385 EQY655366:EQY655385 FAU655366:FAU655385 FKQ655366:FKQ655385 FUM655366:FUM655385 GEI655366:GEI655385 GOE655366:GOE655385 GYA655366:GYA655385 HHW655366:HHW655385 HRS655366:HRS655385 IBO655366:IBO655385 ILK655366:ILK655385 IVG655366:IVG655385 JFC655366:JFC655385 JOY655366:JOY655385 JYU655366:JYU655385 KIQ655366:KIQ655385 KSM655366:KSM655385 LCI655366:LCI655385 LME655366:LME655385 LWA655366:LWA655385 MFW655366:MFW655385 MPS655366:MPS655385 MZO655366:MZO655385 NJK655366:NJK655385 NTG655366:NTG655385 ODC655366:ODC655385 OMY655366:OMY655385 OWU655366:OWU655385 PGQ655366:PGQ655385 PQM655366:PQM655385 QAI655366:QAI655385 QKE655366:QKE655385 QUA655366:QUA655385 RDW655366:RDW655385 RNS655366:RNS655385 RXO655366:RXO655385 SHK655366:SHK655385 SRG655366:SRG655385 TBC655366:TBC655385 TKY655366:TKY655385 TUU655366:TUU655385 UEQ655366:UEQ655385 UOM655366:UOM655385 UYI655366:UYI655385 VIE655366:VIE655385 VSA655366:VSA655385 WBW655366:WBW655385 WLS655366:WLS655385 WVO655366:WVO655385 G720902:G720921 JC720902:JC720921 SY720902:SY720921 ACU720902:ACU720921 AMQ720902:AMQ720921 AWM720902:AWM720921 BGI720902:BGI720921 BQE720902:BQE720921 CAA720902:CAA720921 CJW720902:CJW720921 CTS720902:CTS720921 DDO720902:DDO720921 DNK720902:DNK720921 DXG720902:DXG720921 EHC720902:EHC720921 EQY720902:EQY720921 FAU720902:FAU720921 FKQ720902:FKQ720921 FUM720902:FUM720921 GEI720902:GEI720921 GOE720902:GOE720921 GYA720902:GYA720921 HHW720902:HHW720921 HRS720902:HRS720921 IBO720902:IBO720921 ILK720902:ILK720921 IVG720902:IVG720921 JFC720902:JFC720921 JOY720902:JOY720921 JYU720902:JYU720921 KIQ720902:KIQ720921 KSM720902:KSM720921 LCI720902:LCI720921 LME720902:LME720921 LWA720902:LWA720921 MFW720902:MFW720921 MPS720902:MPS720921 MZO720902:MZO720921 NJK720902:NJK720921 NTG720902:NTG720921 ODC720902:ODC720921 OMY720902:OMY720921 OWU720902:OWU720921 PGQ720902:PGQ720921 PQM720902:PQM720921 QAI720902:QAI720921 QKE720902:QKE720921 QUA720902:QUA720921 RDW720902:RDW720921 RNS720902:RNS720921 RXO720902:RXO720921 SHK720902:SHK720921 SRG720902:SRG720921 TBC720902:TBC720921 TKY720902:TKY720921 TUU720902:TUU720921 UEQ720902:UEQ720921 UOM720902:UOM720921 UYI720902:UYI720921 VIE720902:VIE720921 VSA720902:VSA720921 WBW720902:WBW720921 WLS720902:WLS720921 WVO720902:WVO720921 G786438:G786457 JC786438:JC786457 SY786438:SY786457 ACU786438:ACU786457 AMQ786438:AMQ786457 AWM786438:AWM786457 BGI786438:BGI786457 BQE786438:BQE786457 CAA786438:CAA786457 CJW786438:CJW786457 CTS786438:CTS786457 DDO786438:DDO786457 DNK786438:DNK786457 DXG786438:DXG786457 EHC786438:EHC786457 EQY786438:EQY786457 FAU786438:FAU786457 FKQ786438:FKQ786457 FUM786438:FUM786457 GEI786438:GEI786457 GOE786438:GOE786457 GYA786438:GYA786457 HHW786438:HHW786457 HRS786438:HRS786457 IBO786438:IBO786457 ILK786438:ILK786457 IVG786438:IVG786457 JFC786438:JFC786457 JOY786438:JOY786457 JYU786438:JYU786457 KIQ786438:KIQ786457 KSM786438:KSM786457 LCI786438:LCI786457 LME786438:LME786457 LWA786438:LWA786457 MFW786438:MFW786457 MPS786438:MPS786457 MZO786438:MZO786457 NJK786438:NJK786457 NTG786438:NTG786457 ODC786438:ODC786457 OMY786438:OMY786457 OWU786438:OWU786457 PGQ786438:PGQ786457 PQM786438:PQM786457 QAI786438:QAI786457 QKE786438:QKE786457 QUA786438:QUA786457 RDW786438:RDW786457 RNS786438:RNS786457 RXO786438:RXO786457 SHK786438:SHK786457 SRG786438:SRG786457 TBC786438:TBC786457 TKY786438:TKY786457 TUU786438:TUU786457 UEQ786438:UEQ786457 UOM786438:UOM786457 UYI786438:UYI786457 VIE786438:VIE786457 VSA786438:VSA786457 WBW786438:WBW786457 WLS786438:WLS786457 WVO786438:WVO786457 G851974:G851993 JC851974:JC851993 SY851974:SY851993 ACU851974:ACU851993 AMQ851974:AMQ851993 AWM851974:AWM851993 BGI851974:BGI851993 BQE851974:BQE851993 CAA851974:CAA851993 CJW851974:CJW851993 CTS851974:CTS851993 DDO851974:DDO851993 DNK851974:DNK851993 DXG851974:DXG851993 EHC851974:EHC851993 EQY851974:EQY851993 FAU851974:FAU851993 FKQ851974:FKQ851993 FUM851974:FUM851993 GEI851974:GEI851993 GOE851974:GOE851993 GYA851974:GYA851993 HHW851974:HHW851993 HRS851974:HRS851993 IBO851974:IBO851993 ILK851974:ILK851993 IVG851974:IVG851993 JFC851974:JFC851993 JOY851974:JOY851993 JYU851974:JYU851993 KIQ851974:KIQ851993 KSM851974:KSM851993 LCI851974:LCI851993 LME851974:LME851993 LWA851974:LWA851993 MFW851974:MFW851993 MPS851974:MPS851993 MZO851974:MZO851993 NJK851974:NJK851993 NTG851974:NTG851993 ODC851974:ODC851993 OMY851974:OMY851993 OWU851974:OWU851993 PGQ851974:PGQ851993 PQM851974:PQM851993 QAI851974:QAI851993 QKE851974:QKE851993 QUA851974:QUA851993 RDW851974:RDW851993 RNS851974:RNS851993 RXO851974:RXO851993 SHK851974:SHK851993 SRG851974:SRG851993 TBC851974:TBC851993 TKY851974:TKY851993 TUU851974:TUU851993 UEQ851974:UEQ851993 UOM851974:UOM851993 UYI851974:UYI851993 VIE851974:VIE851993 VSA851974:VSA851993 WBW851974:WBW851993 WLS851974:WLS851993 WVO851974:WVO851993 G917510:G917529 JC917510:JC917529 SY917510:SY917529 ACU917510:ACU917529 AMQ917510:AMQ917529 AWM917510:AWM917529 BGI917510:BGI917529 BQE917510:BQE917529 CAA917510:CAA917529 CJW917510:CJW917529 CTS917510:CTS917529 DDO917510:DDO917529 DNK917510:DNK917529 DXG917510:DXG917529 EHC917510:EHC917529 EQY917510:EQY917529 FAU917510:FAU917529 FKQ917510:FKQ917529 FUM917510:FUM917529 GEI917510:GEI917529 GOE917510:GOE917529 GYA917510:GYA917529 HHW917510:HHW917529 HRS917510:HRS917529 IBO917510:IBO917529 ILK917510:ILK917529 IVG917510:IVG917529 JFC917510:JFC917529 JOY917510:JOY917529 JYU917510:JYU917529 KIQ917510:KIQ917529 KSM917510:KSM917529 LCI917510:LCI917529 LME917510:LME917529 LWA917510:LWA917529 MFW917510:MFW917529 MPS917510:MPS917529 MZO917510:MZO917529 NJK917510:NJK917529 NTG917510:NTG917529 ODC917510:ODC917529 OMY917510:OMY917529 OWU917510:OWU917529 PGQ917510:PGQ917529 PQM917510:PQM917529 QAI917510:QAI917529 QKE917510:QKE917529 QUA917510:QUA917529 RDW917510:RDW917529 RNS917510:RNS917529 RXO917510:RXO917529 SHK917510:SHK917529 SRG917510:SRG917529 TBC917510:TBC917529 TKY917510:TKY917529 TUU917510:TUU917529 UEQ917510:UEQ917529 UOM917510:UOM917529 UYI917510:UYI917529 VIE917510:VIE917529 VSA917510:VSA917529 WBW917510:WBW917529 WLS917510:WLS917529 WVO917510:WVO917529 G983046:G983065 JC983046:JC983065 SY983046:SY983065 ACU983046:ACU983065 AMQ983046:AMQ983065 AWM983046:AWM983065 BGI983046:BGI983065 BQE983046:BQE983065 CAA983046:CAA983065 CJW983046:CJW983065 CTS983046:CTS983065 DDO983046:DDO983065 DNK983046:DNK983065 DXG983046:DXG983065 EHC983046:EHC983065 EQY983046:EQY983065 FAU983046:FAU983065 FKQ983046:FKQ983065 FUM983046:FUM983065 GEI983046:GEI983065 GOE983046:GOE983065 GYA983046:GYA983065 HHW983046:HHW983065 HRS983046:HRS983065 IBO983046:IBO983065 ILK983046:ILK983065 IVG983046:IVG983065 JFC983046:JFC983065 JOY983046:JOY983065 JYU983046:JYU983065 KIQ983046:KIQ983065 KSM983046:KSM983065 LCI983046:LCI983065 LME983046:LME983065 LWA983046:LWA983065 MFW983046:MFW983065 MPS983046:MPS983065 MZO983046:MZO983065 NJK983046:NJK983065 NTG983046:NTG983065 ODC983046:ODC983065 OMY983046:OMY983065 OWU983046:OWU983065 PGQ983046:PGQ983065 PQM983046:PQM983065 QAI983046:QAI983065 QKE983046:QKE983065 QUA983046:QUA983065 RDW983046:RDW983065 RNS983046:RNS983065 RXO983046:RXO983065 SHK983046:SHK983065 SRG983046:SRG983065 TBC983046:TBC983065 TKY983046:TKY983065 TUU983046:TUU983065 UEQ983046:UEQ983065 UOM983046:UOM983065 UYI983046:UYI983065 VIE983046:VIE983065 VSA983046:VSA983065 WBW983046:WBW983065 WLS983046:WLS983065 WVO983046:WVO983065" xr:uid="{00000000-0002-0000-0600-000001000000}">
      <formula1>$O$5:$O$7</formula1>
    </dataValidation>
  </dataValidations>
  <pageMargins left="0.70866141732283472" right="0.31496062992125984" top="0.55118110236220474" bottom="0.35433070866141736" header="0.31496062992125984" footer="0.31496062992125984"/>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41"/>
  <sheetViews>
    <sheetView zoomScaleNormal="100" workbookViewId="0">
      <selection activeCell="A26" sqref="A26:B26"/>
    </sheetView>
  </sheetViews>
  <sheetFormatPr defaultRowHeight="13.5"/>
  <cols>
    <col min="1" max="1" width="27.125" customWidth="1"/>
    <col min="2" max="2" width="62.125" customWidth="1"/>
  </cols>
  <sheetData>
    <row r="1" spans="1:2" ht="30" customHeight="1">
      <c r="A1" s="201" t="s">
        <v>56</v>
      </c>
      <c r="B1" s="201"/>
    </row>
    <row r="2" spans="1:2" ht="30" customHeight="1">
      <c r="A2" s="38"/>
      <c r="B2" s="38"/>
    </row>
    <row r="3" spans="1:2" ht="30" customHeight="1">
      <c r="A3" s="12" t="s">
        <v>35</v>
      </c>
      <c r="B3" s="25" t="str">
        <f>IF(結成届!D20="","",結成届!D20)</f>
        <v/>
      </c>
    </row>
    <row r="4" spans="1:2" ht="30" customHeight="1">
      <c r="A4" s="12"/>
      <c r="B4" s="13"/>
    </row>
    <row r="5" spans="1:2" ht="30" customHeight="1">
      <c r="A5" s="12" t="s">
        <v>36</v>
      </c>
      <c r="B5" s="25" t="str">
        <f>IF(結成届!D22="","",結成届!D22)</f>
        <v/>
      </c>
    </row>
    <row r="6" spans="1:2" ht="30" customHeight="1">
      <c r="A6" s="12"/>
      <c r="B6" s="13"/>
    </row>
    <row r="7" spans="1:2" ht="30" customHeight="1">
      <c r="A7" s="12"/>
      <c r="B7" s="13"/>
    </row>
    <row r="8" spans="1:2" ht="30" customHeight="1">
      <c r="A8" s="12" t="s">
        <v>59</v>
      </c>
      <c r="B8" s="12"/>
    </row>
    <row r="9" spans="1:2" ht="44.25" customHeight="1">
      <c r="A9" s="211" t="s">
        <v>114</v>
      </c>
      <c r="B9" s="211"/>
    </row>
    <row r="10" spans="1:2" ht="30" customHeight="1">
      <c r="A10" s="23" t="s">
        <v>60</v>
      </c>
      <c r="B10" s="22"/>
    </row>
    <row r="11" spans="1:2" ht="30" customHeight="1">
      <c r="A11" s="12"/>
      <c r="B11" s="13"/>
    </row>
    <row r="12" spans="1:2" ht="30" customHeight="1">
      <c r="A12" s="12" t="s">
        <v>37</v>
      </c>
      <c r="B12" s="13"/>
    </row>
    <row r="13" spans="1:2" ht="30" customHeight="1">
      <c r="A13" s="12"/>
      <c r="B13" s="13"/>
    </row>
    <row r="14" spans="1:2" ht="30" customHeight="1">
      <c r="A14" s="12" t="s">
        <v>38</v>
      </c>
      <c r="B14" s="13"/>
    </row>
    <row r="15" spans="1:2" ht="30" customHeight="1">
      <c r="A15" s="12"/>
      <c r="B15" s="13"/>
    </row>
    <row r="16" spans="1:2" ht="30" customHeight="1">
      <c r="A16" s="12" t="s">
        <v>71</v>
      </c>
      <c r="B16" s="13"/>
    </row>
    <row r="17" spans="1:2" ht="30" customHeight="1">
      <c r="A17" s="12"/>
      <c r="B17" s="13"/>
    </row>
    <row r="18" spans="1:2" ht="30" customHeight="1">
      <c r="A18" s="12" t="s">
        <v>54</v>
      </c>
      <c r="B18" s="13"/>
    </row>
    <row r="19" spans="1:2" ht="30" customHeight="1">
      <c r="A19" s="21"/>
      <c r="B19" s="13"/>
    </row>
    <row r="20" spans="1:2" ht="30" customHeight="1">
      <c r="A20" s="12"/>
      <c r="B20" s="13"/>
    </row>
    <row r="21" spans="1:2" ht="30" customHeight="1">
      <c r="B21" s="13"/>
    </row>
    <row r="22" spans="1:2" ht="30" customHeight="1">
      <c r="A22" s="13"/>
      <c r="B22" s="13"/>
    </row>
    <row r="23" spans="1:2" ht="30" customHeight="1">
      <c r="A23" s="12" t="s">
        <v>58</v>
      </c>
      <c r="B23" s="13"/>
    </row>
    <row r="24" spans="1:2" ht="30" customHeight="1">
      <c r="A24" s="13"/>
      <c r="B24" s="13"/>
    </row>
    <row r="25" spans="1:2" ht="30" customHeight="1">
      <c r="A25" s="13"/>
      <c r="B25" s="13"/>
    </row>
    <row r="26" spans="1:2" ht="30" customHeight="1">
      <c r="A26" s="212" t="s">
        <v>115</v>
      </c>
      <c r="B26" s="213"/>
    </row>
    <row r="27" spans="1:2" ht="30" customHeight="1">
      <c r="A27" s="13"/>
      <c r="B27" s="13"/>
    </row>
    <row r="28" spans="1:2" ht="30" customHeight="1">
      <c r="A28" s="13"/>
      <c r="B28" s="13"/>
    </row>
    <row r="29" spans="1:2" ht="24.95" customHeight="1"/>
    <row r="30" spans="1:2" ht="24.95" customHeight="1"/>
    <row r="31" spans="1:2" ht="24.95" customHeight="1"/>
    <row r="32" spans="1: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sheetData>
  <mergeCells count="3">
    <mergeCell ref="A1:B1"/>
    <mergeCell ref="A9:B9"/>
    <mergeCell ref="A26:B26"/>
  </mergeCells>
  <phoneticPr fontId="1"/>
  <pageMargins left="0.70866141732283472" right="0"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M62"/>
  <sheetViews>
    <sheetView topLeftCell="A34" workbookViewId="0">
      <selection activeCell="K57" sqref="K57"/>
    </sheetView>
  </sheetViews>
  <sheetFormatPr defaultRowHeight="13.5"/>
  <cols>
    <col min="1" max="1" width="1.875" customWidth="1"/>
    <col min="2" max="4" width="10.625" customWidth="1"/>
    <col min="5" max="5" width="5.125" customWidth="1"/>
    <col min="6" max="6" width="10.625" customWidth="1"/>
    <col min="7" max="7" width="5.125" customWidth="1"/>
    <col min="8" max="8" width="6.625" customWidth="1"/>
    <col min="9" max="9" width="3.5" customWidth="1"/>
    <col min="10" max="12" width="10.625" customWidth="1"/>
  </cols>
  <sheetData>
    <row r="2" spans="2:12" ht="28.5" customHeight="1">
      <c r="B2" s="216" t="str">
        <f>IF(+結成届!$D$20&lt;&gt;"",+結成届!$D$20,"")</f>
        <v/>
      </c>
      <c r="C2" s="216"/>
      <c r="D2" s="216"/>
      <c r="E2" s="216"/>
      <c r="F2" s="216"/>
      <c r="G2" s="216"/>
      <c r="H2" s="216"/>
      <c r="I2" s="216"/>
      <c r="J2" s="216"/>
      <c r="K2" s="216"/>
      <c r="L2" s="216"/>
    </row>
    <row r="5" spans="2:12" ht="13.5" customHeight="1">
      <c r="B5" s="217" t="s">
        <v>264</v>
      </c>
      <c r="C5" s="217"/>
      <c r="D5" s="217"/>
      <c r="E5" s="217"/>
      <c r="F5" s="217"/>
      <c r="G5" s="16"/>
      <c r="H5" s="218" t="s">
        <v>72</v>
      </c>
      <c r="I5" s="218"/>
      <c r="J5" s="218"/>
      <c r="K5" s="218"/>
      <c r="L5" s="218"/>
    </row>
    <row r="6" spans="2:12">
      <c r="B6" s="217"/>
      <c r="C6" s="217"/>
      <c r="D6" s="217"/>
      <c r="E6" s="217"/>
      <c r="F6" s="217"/>
      <c r="G6" s="16"/>
      <c r="H6" s="218"/>
      <c r="I6" s="218"/>
      <c r="J6" s="218"/>
      <c r="K6" s="218"/>
      <c r="L6" s="218"/>
    </row>
    <row r="7" spans="2:12">
      <c r="B7" s="217"/>
      <c r="C7" s="217"/>
      <c r="D7" s="217"/>
      <c r="E7" s="217"/>
      <c r="F7" s="217"/>
      <c r="G7" s="16"/>
      <c r="H7" s="218"/>
      <c r="I7" s="218"/>
      <c r="J7" s="218"/>
      <c r="K7" s="218"/>
      <c r="L7" s="218"/>
    </row>
    <row r="8" spans="2:12">
      <c r="B8" s="217"/>
      <c r="C8" s="217"/>
      <c r="D8" s="217"/>
      <c r="E8" s="217"/>
      <c r="F8" s="217"/>
      <c r="G8" s="16"/>
      <c r="H8" s="218"/>
      <c r="I8" s="218"/>
      <c r="J8" s="218"/>
      <c r="K8" s="218"/>
      <c r="L8" s="218"/>
    </row>
    <row r="9" spans="2:12">
      <c r="B9" s="217"/>
      <c r="C9" s="217"/>
      <c r="D9" s="217"/>
      <c r="E9" s="217"/>
      <c r="F9" s="217"/>
      <c r="G9" s="16"/>
      <c r="H9" s="218"/>
      <c r="I9" s="218"/>
      <c r="J9" s="218"/>
      <c r="K9" s="218"/>
      <c r="L9" s="218"/>
    </row>
    <row r="10" spans="2:12">
      <c r="B10" s="217"/>
      <c r="C10" s="217"/>
      <c r="D10" s="217"/>
      <c r="E10" s="217"/>
      <c r="F10" s="217"/>
      <c r="G10" s="16"/>
      <c r="H10" s="218"/>
      <c r="I10" s="218"/>
      <c r="J10" s="218"/>
      <c r="K10" s="218"/>
      <c r="L10" s="218"/>
    </row>
    <row r="11" spans="2:12">
      <c r="B11" s="217"/>
      <c r="C11" s="217"/>
      <c r="D11" s="217"/>
      <c r="E11" s="217"/>
      <c r="F11" s="217"/>
      <c r="G11" s="16"/>
      <c r="H11" s="218"/>
      <c r="I11" s="218"/>
      <c r="J11" s="218"/>
      <c r="K11" s="218"/>
      <c r="L11" s="218"/>
    </row>
    <row r="12" spans="2:12">
      <c r="B12" s="217"/>
      <c r="C12" s="217"/>
      <c r="D12" s="217"/>
      <c r="E12" s="217"/>
      <c r="F12" s="217"/>
      <c r="G12" s="16"/>
      <c r="H12" s="218"/>
      <c r="I12" s="218"/>
      <c r="J12" s="218"/>
      <c r="K12" s="218"/>
      <c r="L12" s="218"/>
    </row>
    <row r="13" spans="2:12" ht="14.85" customHeight="1"/>
    <row r="14" spans="2:12" ht="14.85" customHeight="1">
      <c r="B14" s="29" t="s">
        <v>73</v>
      </c>
      <c r="C14" s="29"/>
      <c r="D14" s="29"/>
      <c r="E14" s="29"/>
      <c r="F14" s="29"/>
      <c r="G14" s="29"/>
      <c r="H14" s="13"/>
      <c r="I14" s="217" t="s">
        <v>209</v>
      </c>
      <c r="J14" s="217"/>
      <c r="K14" s="217"/>
      <c r="L14" s="217"/>
    </row>
    <row r="15" spans="2:12" ht="14.85" customHeight="1">
      <c r="I15" s="217"/>
      <c r="J15" s="217"/>
      <c r="K15" s="217"/>
      <c r="L15" s="217"/>
    </row>
    <row r="16" spans="2:12" ht="14.85" customHeight="1">
      <c r="B16" s="219" t="s">
        <v>212</v>
      </c>
      <c r="C16" s="220"/>
      <c r="D16" s="220"/>
      <c r="E16" s="220"/>
      <c r="F16" s="220"/>
      <c r="I16" s="217"/>
      <c r="J16" s="217"/>
      <c r="K16" s="217"/>
      <c r="L16" s="217"/>
    </row>
    <row r="17" spans="2:13" ht="14.85" customHeight="1">
      <c r="B17" s="220"/>
      <c r="C17" s="220"/>
      <c r="D17" s="220"/>
      <c r="E17" s="220"/>
      <c r="F17" s="220"/>
      <c r="I17" s="217"/>
      <c r="J17" s="217"/>
      <c r="K17" s="217"/>
      <c r="L17" s="217"/>
    </row>
    <row r="18" spans="2:13" ht="14.85" customHeight="1">
      <c r="B18" s="220"/>
      <c r="C18" s="220"/>
      <c r="D18" s="220"/>
      <c r="E18" s="220"/>
      <c r="F18" s="220"/>
      <c r="I18" s="217"/>
      <c r="J18" s="217"/>
      <c r="K18" s="217"/>
      <c r="L18" s="217"/>
    </row>
    <row r="19" spans="2:13" ht="14.85" customHeight="1">
      <c r="I19" s="217"/>
      <c r="J19" s="217"/>
      <c r="K19" s="217"/>
      <c r="L19" s="217"/>
    </row>
    <row r="20" spans="2:13" ht="14.85" customHeight="1">
      <c r="B20" s="29" t="s">
        <v>74</v>
      </c>
      <c r="C20" s="29"/>
      <c r="D20" s="29"/>
      <c r="E20" s="29"/>
      <c r="F20" s="29"/>
      <c r="G20" s="29"/>
      <c r="H20" s="13"/>
    </row>
    <row r="21" spans="2:13" ht="14.85" customHeight="1">
      <c r="I21" s="217" t="s">
        <v>210</v>
      </c>
      <c r="J21" s="217"/>
      <c r="K21" s="217"/>
      <c r="L21" s="217"/>
    </row>
    <row r="22" spans="2:13" ht="14.85" customHeight="1">
      <c r="B22" s="219" t="s">
        <v>250</v>
      </c>
      <c r="C22" s="220"/>
      <c r="D22" s="220"/>
      <c r="E22" s="220"/>
      <c r="F22" s="220"/>
      <c r="I22" s="217"/>
      <c r="J22" s="217"/>
      <c r="K22" s="217"/>
      <c r="L22" s="217"/>
    </row>
    <row r="23" spans="2:13" ht="14.85" customHeight="1">
      <c r="B23" s="220"/>
      <c r="C23" s="220"/>
      <c r="D23" s="220"/>
      <c r="E23" s="220"/>
      <c r="F23" s="220"/>
      <c r="I23" s="217"/>
      <c r="J23" s="217"/>
      <c r="K23" s="217"/>
      <c r="L23" s="217"/>
    </row>
    <row r="24" spans="2:13" ht="14.85" customHeight="1">
      <c r="I24" s="217"/>
      <c r="J24" s="217"/>
      <c r="K24" s="217"/>
      <c r="L24" s="217"/>
    </row>
    <row r="25" spans="2:13" ht="14.85" customHeight="1">
      <c r="B25" s="29" t="s">
        <v>75</v>
      </c>
      <c r="C25" s="29"/>
      <c r="D25" s="29"/>
      <c r="E25" s="29"/>
      <c r="F25" s="29"/>
      <c r="G25" s="29"/>
      <c r="H25" s="13"/>
      <c r="I25" s="217"/>
      <c r="J25" s="217"/>
      <c r="K25" s="217"/>
      <c r="L25" s="217"/>
    </row>
    <row r="26" spans="2:13" ht="14.85" customHeight="1">
      <c r="I26" s="217"/>
      <c r="J26" s="217"/>
      <c r="K26" s="217"/>
      <c r="L26" s="217"/>
    </row>
    <row r="27" spans="2:13" ht="14.85" customHeight="1">
      <c r="B27" s="132">
        <f>'会員名簿（役職）'!K7</f>
        <v>0</v>
      </c>
      <c r="C27" s="29" t="s">
        <v>76</v>
      </c>
      <c r="D27" s="29" t="s">
        <v>77</v>
      </c>
      <c r="E27" s="132">
        <f>'会員名簿（役職）'!J5</f>
        <v>0</v>
      </c>
      <c r="F27" s="29" t="s">
        <v>78</v>
      </c>
      <c r="G27" s="132">
        <f>'会員名簿（役職）'!J6</f>
        <v>0</v>
      </c>
      <c r="H27" s="29" t="s">
        <v>76</v>
      </c>
      <c r="I27" s="29"/>
      <c r="J27" s="133" t="s">
        <v>257</v>
      </c>
      <c r="K27" s="133">
        <f>'会員名簿（役職）'!I7</f>
        <v>0</v>
      </c>
      <c r="L27" s="133" t="s">
        <v>258</v>
      </c>
      <c r="M27" s="124" t="s">
        <v>154</v>
      </c>
    </row>
    <row r="28" spans="2:13" ht="14.85" customHeight="1"/>
    <row r="29" spans="2:13" ht="14.85" customHeight="1"/>
    <row r="30" spans="2:13" ht="14.85" customHeight="1">
      <c r="B30" s="29" t="s">
        <v>79</v>
      </c>
      <c r="C30" s="29"/>
      <c r="D30" s="29"/>
      <c r="E30" s="29"/>
      <c r="F30" s="29"/>
      <c r="G30" s="29"/>
      <c r="I30" s="134" t="s">
        <v>213</v>
      </c>
      <c r="J30" s="134"/>
      <c r="K30" s="134"/>
      <c r="L30" s="29"/>
      <c r="M30" s="29"/>
    </row>
    <row r="31" spans="2:13" ht="14.85" customHeight="1">
      <c r="I31" s="215" t="s">
        <v>214</v>
      </c>
      <c r="J31" s="215"/>
      <c r="K31" s="215"/>
      <c r="L31" s="215"/>
      <c r="M31" s="215"/>
    </row>
    <row r="32" spans="2:13" ht="14.85" customHeight="1">
      <c r="B32" s="218" t="s">
        <v>80</v>
      </c>
      <c r="C32" s="218"/>
      <c r="D32" s="218"/>
      <c r="E32" s="218"/>
      <c r="F32" s="218"/>
      <c r="G32" s="218"/>
    </row>
    <row r="33" spans="2:13" ht="14.85" customHeight="1">
      <c r="B33" s="218"/>
      <c r="C33" s="218"/>
      <c r="D33" s="218"/>
      <c r="E33" s="218"/>
      <c r="F33" s="218"/>
      <c r="G33" s="218"/>
    </row>
    <row r="34" spans="2:13" ht="14.85" customHeight="1">
      <c r="B34" s="218"/>
      <c r="C34" s="218"/>
      <c r="D34" s="218"/>
      <c r="E34" s="218"/>
      <c r="F34" s="218"/>
      <c r="G34" s="218"/>
      <c r="I34" s="134" t="s">
        <v>252</v>
      </c>
      <c r="J34" s="134"/>
      <c r="K34" s="134"/>
      <c r="L34" s="29"/>
      <c r="M34" s="29"/>
    </row>
    <row r="35" spans="2:13" ht="14.85" customHeight="1">
      <c r="B35" s="218"/>
      <c r="C35" s="218"/>
      <c r="D35" s="218"/>
      <c r="E35" s="218"/>
      <c r="F35" s="218"/>
      <c r="G35" s="218"/>
      <c r="I35" s="215" t="s">
        <v>214</v>
      </c>
      <c r="J35" s="215"/>
      <c r="K35" s="215"/>
      <c r="L35" s="215"/>
      <c r="M35" s="215"/>
    </row>
    <row r="36" spans="2:13" ht="14.85" customHeight="1">
      <c r="B36" s="218"/>
      <c r="C36" s="218"/>
      <c r="D36" s="218"/>
      <c r="E36" s="218"/>
      <c r="F36" s="218"/>
      <c r="G36" s="218"/>
    </row>
    <row r="37" spans="2:13" ht="14.85" customHeight="1"/>
    <row r="38" spans="2:13" ht="14.85" customHeight="1">
      <c r="B38" s="29" t="s">
        <v>81</v>
      </c>
      <c r="C38" s="29"/>
      <c r="D38" s="29"/>
      <c r="E38" s="29"/>
      <c r="F38" s="29"/>
      <c r="G38" s="29"/>
      <c r="I38" s="134" t="s">
        <v>253</v>
      </c>
      <c r="J38" s="134"/>
      <c r="K38" s="134"/>
      <c r="L38" s="134"/>
      <c r="M38" s="134"/>
    </row>
    <row r="39" spans="2:13" ht="14.85" customHeight="1">
      <c r="I39" s="215" t="s">
        <v>259</v>
      </c>
      <c r="J39" s="215"/>
      <c r="K39" s="215"/>
      <c r="L39" s="215"/>
      <c r="M39" s="215"/>
    </row>
    <row r="40" spans="2:13" ht="14.85" customHeight="1">
      <c r="B40" s="28" t="s">
        <v>82</v>
      </c>
      <c r="C40" s="214"/>
      <c r="D40" s="214"/>
      <c r="E40" s="214"/>
      <c r="F40" s="214"/>
      <c r="G40" s="214"/>
    </row>
    <row r="41" spans="2:13" ht="14.85" customHeight="1">
      <c r="B41" s="28" t="s">
        <v>83</v>
      </c>
      <c r="C41" s="214"/>
      <c r="D41" s="214"/>
      <c r="E41" s="214"/>
      <c r="F41" s="214"/>
      <c r="G41" s="214"/>
    </row>
    <row r="42" spans="2:13" ht="14.85" customHeight="1">
      <c r="B42" s="28" t="s">
        <v>84</v>
      </c>
      <c r="C42" s="214"/>
      <c r="D42" s="214"/>
      <c r="E42" s="214"/>
      <c r="F42" s="214"/>
      <c r="G42" s="214"/>
    </row>
    <row r="43" spans="2:13" ht="14.85" customHeight="1">
      <c r="B43" s="28" t="s">
        <v>85</v>
      </c>
      <c r="C43" s="214"/>
      <c r="D43" s="214"/>
      <c r="E43" s="214"/>
      <c r="F43" s="214"/>
      <c r="G43" s="214"/>
    </row>
    <row r="44" spans="2:13" ht="14.85" customHeight="1">
      <c r="B44" s="28" t="s">
        <v>86</v>
      </c>
      <c r="C44" s="214"/>
      <c r="D44" s="214"/>
      <c r="E44" s="214"/>
      <c r="F44" s="214"/>
      <c r="G44" s="214"/>
    </row>
    <row r="45" spans="2:13" ht="14.85" customHeight="1">
      <c r="B45" s="28" t="s">
        <v>87</v>
      </c>
      <c r="C45" s="214"/>
      <c r="D45" s="214"/>
      <c r="E45" s="214"/>
      <c r="F45" s="214"/>
      <c r="G45" s="214"/>
    </row>
    <row r="46" spans="2:13" ht="14.85" customHeight="1">
      <c r="B46" s="28" t="s">
        <v>88</v>
      </c>
      <c r="C46" s="214"/>
      <c r="D46" s="214"/>
      <c r="E46" s="214"/>
      <c r="F46" s="214"/>
      <c r="G46" s="214"/>
    </row>
    <row r="47" spans="2:13" ht="14.85" customHeight="1">
      <c r="B47" s="28" t="s">
        <v>89</v>
      </c>
      <c r="C47" s="214"/>
      <c r="D47" s="214"/>
      <c r="E47" s="214"/>
      <c r="F47" s="214"/>
      <c r="G47" s="214"/>
    </row>
    <row r="48" spans="2:13" ht="14.85" customHeight="1">
      <c r="B48" s="28" t="s">
        <v>90</v>
      </c>
      <c r="C48" s="214"/>
      <c r="D48" s="214"/>
      <c r="E48" s="214"/>
      <c r="F48" s="214"/>
      <c r="G48" s="214"/>
    </row>
    <row r="49" spans="2:11" ht="14.85" customHeight="1">
      <c r="B49" s="28" t="s">
        <v>91</v>
      </c>
      <c r="C49" s="214"/>
      <c r="D49" s="214"/>
      <c r="E49" s="214"/>
      <c r="F49" s="214"/>
      <c r="G49" s="214"/>
    </row>
    <row r="50" spans="2:11" ht="14.85" customHeight="1">
      <c r="B50" s="28" t="s">
        <v>92</v>
      </c>
      <c r="C50" s="214"/>
      <c r="D50" s="214"/>
      <c r="E50" s="214"/>
      <c r="F50" s="214"/>
      <c r="G50" s="214"/>
    </row>
    <row r="51" spans="2:11" ht="14.85" customHeight="1">
      <c r="B51" s="28" t="s">
        <v>93</v>
      </c>
      <c r="C51" s="214"/>
      <c r="D51" s="214"/>
      <c r="E51" s="214"/>
      <c r="F51" s="214"/>
      <c r="G51" s="214"/>
    </row>
    <row r="52" spans="2:11" ht="14.85" customHeight="1"/>
    <row r="53" spans="2:11" ht="14.85" customHeight="1">
      <c r="B53" s="29" t="s">
        <v>94</v>
      </c>
      <c r="C53" s="29"/>
      <c r="D53" s="29"/>
      <c r="E53" s="29"/>
      <c r="F53" s="29"/>
      <c r="G53" s="29"/>
    </row>
    <row r="54" spans="2:11" ht="14.85" customHeight="1">
      <c r="I54" s="222"/>
      <c r="J54" s="222"/>
      <c r="K54" s="222"/>
    </row>
    <row r="55" spans="2:11" ht="14.85" customHeight="1">
      <c r="B55" s="125" t="s">
        <v>102</v>
      </c>
      <c r="C55" s="125"/>
      <c r="D55" s="125"/>
      <c r="E55" s="125"/>
      <c r="F55" s="125"/>
      <c r="G55" s="125"/>
      <c r="H55" s="125"/>
      <c r="I55" s="222"/>
      <c r="J55" s="222"/>
      <c r="K55" s="222"/>
    </row>
    <row r="56" spans="2:11" ht="14.85" customHeight="1">
      <c r="B56" s="125" t="s">
        <v>95</v>
      </c>
      <c r="C56" s="125"/>
      <c r="D56" s="125"/>
      <c r="E56" s="125"/>
      <c r="F56" s="125"/>
      <c r="G56" s="125"/>
      <c r="H56" s="125"/>
      <c r="I56" s="222"/>
      <c r="J56" s="222"/>
      <c r="K56" s="222"/>
    </row>
    <row r="57" spans="2:11" ht="14.85" customHeight="1">
      <c r="B57" s="125" t="s">
        <v>101</v>
      </c>
      <c r="C57" s="125"/>
      <c r="D57" s="125"/>
      <c r="E57" s="125"/>
      <c r="F57" s="125"/>
      <c r="G57" s="125"/>
      <c r="H57" s="125"/>
      <c r="I57" s="222"/>
      <c r="J57" s="222"/>
      <c r="K57" s="222"/>
    </row>
    <row r="58" spans="2:11" ht="14.25" customHeight="1">
      <c r="B58" s="125" t="s">
        <v>103</v>
      </c>
      <c r="C58" s="125"/>
      <c r="D58" s="125"/>
      <c r="E58" s="125"/>
      <c r="F58" s="125"/>
      <c r="G58" s="125"/>
      <c r="H58" s="125"/>
      <c r="I58" s="222"/>
      <c r="J58" s="222"/>
      <c r="K58" s="222"/>
    </row>
    <row r="59" spans="2:11" ht="14.85" customHeight="1">
      <c r="B59" s="125" t="s">
        <v>104</v>
      </c>
      <c r="C59" s="125"/>
      <c r="D59" s="125"/>
      <c r="E59" s="125"/>
      <c r="F59" s="125"/>
      <c r="G59" s="125"/>
      <c r="H59" s="125"/>
      <c r="I59" t="s">
        <v>265</v>
      </c>
    </row>
    <row r="60" spans="2:11" ht="14.85" customHeight="1"/>
    <row r="61" spans="2:11" ht="14.85" customHeight="1">
      <c r="B61" t="s">
        <v>96</v>
      </c>
    </row>
    <row r="62" spans="2:11" ht="14.85" customHeight="1">
      <c r="B62" t="s">
        <v>100</v>
      </c>
    </row>
  </sheetData>
  <mergeCells count="23">
    <mergeCell ref="I39:M39"/>
    <mergeCell ref="B2:L2"/>
    <mergeCell ref="I21:L26"/>
    <mergeCell ref="B32:G36"/>
    <mergeCell ref="B5:F12"/>
    <mergeCell ref="H5:L12"/>
    <mergeCell ref="I14:L19"/>
    <mergeCell ref="B16:F18"/>
    <mergeCell ref="B22:F23"/>
    <mergeCell ref="I31:M31"/>
    <mergeCell ref="I35:M35"/>
    <mergeCell ref="C48:G48"/>
    <mergeCell ref="C49:G49"/>
    <mergeCell ref="C50:G50"/>
    <mergeCell ref="C51:G51"/>
    <mergeCell ref="C45:G45"/>
    <mergeCell ref="C46:G46"/>
    <mergeCell ref="C47:G47"/>
    <mergeCell ref="C40:G40"/>
    <mergeCell ref="C41:G41"/>
    <mergeCell ref="C42:G42"/>
    <mergeCell ref="C43:G43"/>
    <mergeCell ref="C44:G44"/>
  </mergeCells>
  <phoneticPr fontId="5"/>
  <dataValidations count="3">
    <dataValidation type="textLength" allowBlank="1" showInputMessage="1" showErrorMessage="1" error="文字数が上限を超えています" prompt="25文字以内" sqref="C40:G51" xr:uid="{00000000-0002-0000-0800-000000000000}">
      <formula1>0</formula1>
      <formula2>25</formula2>
    </dataValidation>
    <dataValidation type="textLength" allowBlank="1" showInputMessage="1" showErrorMessage="1" error="文字数が上限を超えています" promptTitle="活動内容" prompt="200文字以内" sqref="B32:G36" xr:uid="{00000000-0002-0000-0800-000001000000}">
      <formula1>0</formula1>
      <formula2>200</formula2>
    </dataValidation>
    <dataValidation type="textLength" allowBlank="1" showInputMessage="1" showErrorMessage="1" error="文字数が上限を超えています" promptTitle="紹介文" prompt="200文字以内" sqref="H5:L12" xr:uid="{00000000-0002-0000-0800-000002000000}">
      <formula1>0</formula1>
      <formula2>300</formula2>
    </dataValidation>
  </dataValidations>
  <pageMargins left="0.7" right="0.7" top="0.75" bottom="0.75" header="0.3" footer="0.3"/>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507F7-E874-4A22-8A08-7DEB216EA24E}">
  <sheetPr>
    <tabColor rgb="FFFF0000"/>
  </sheetPr>
  <dimension ref="A1:M106"/>
  <sheetViews>
    <sheetView workbookViewId="0">
      <selection activeCell="C65" sqref="C65"/>
    </sheetView>
  </sheetViews>
  <sheetFormatPr defaultRowHeight="13.5"/>
  <cols>
    <col min="2" max="2" width="12.75" customWidth="1"/>
    <col min="3" max="3" width="15.375" customWidth="1"/>
    <col min="4" max="4" width="12.875" customWidth="1"/>
    <col min="5" max="5" width="5.375" customWidth="1"/>
    <col min="6" max="6" width="5.125" customWidth="1"/>
    <col min="7" max="7" width="7.75" customWidth="1"/>
    <col min="8" max="8" width="14.875" customWidth="1"/>
    <col min="9" max="9" width="14.25" customWidth="1"/>
    <col min="258" max="258" width="12.75" customWidth="1"/>
    <col min="259" max="259" width="15.375" customWidth="1"/>
    <col min="260" max="260" width="12.875" customWidth="1"/>
    <col min="261" max="261" width="5.375" customWidth="1"/>
    <col min="262" max="262" width="5.125" customWidth="1"/>
    <col min="263" max="263" width="7.75" customWidth="1"/>
    <col min="264" max="264" width="14.875" customWidth="1"/>
    <col min="265" max="265" width="14.25" customWidth="1"/>
    <col min="514" max="514" width="12.75" customWidth="1"/>
    <col min="515" max="515" width="15.375" customWidth="1"/>
    <col min="516" max="516" width="12.875" customWidth="1"/>
    <col min="517" max="517" width="5.375" customWidth="1"/>
    <col min="518" max="518" width="5.125" customWidth="1"/>
    <col min="519" max="519" width="7.75" customWidth="1"/>
    <col min="520" max="520" width="14.875" customWidth="1"/>
    <col min="521" max="521" width="14.25" customWidth="1"/>
    <col min="770" max="770" width="12.75" customWidth="1"/>
    <col min="771" max="771" width="15.375" customWidth="1"/>
    <col min="772" max="772" width="12.875" customWidth="1"/>
    <col min="773" max="773" width="5.375" customWidth="1"/>
    <col min="774" max="774" width="5.125" customWidth="1"/>
    <col min="775" max="775" width="7.75" customWidth="1"/>
    <col min="776" max="776" width="14.875" customWidth="1"/>
    <col min="777" max="777" width="14.25" customWidth="1"/>
    <col min="1026" max="1026" width="12.75" customWidth="1"/>
    <col min="1027" max="1027" width="15.375" customWidth="1"/>
    <col min="1028" max="1028" width="12.875" customWidth="1"/>
    <col min="1029" max="1029" width="5.375" customWidth="1"/>
    <col min="1030" max="1030" width="5.125" customWidth="1"/>
    <col min="1031" max="1031" width="7.75" customWidth="1"/>
    <col min="1032" max="1032" width="14.875" customWidth="1"/>
    <col min="1033" max="1033" width="14.25" customWidth="1"/>
    <col min="1282" max="1282" width="12.75" customWidth="1"/>
    <col min="1283" max="1283" width="15.375" customWidth="1"/>
    <col min="1284" max="1284" width="12.875" customWidth="1"/>
    <col min="1285" max="1285" width="5.375" customWidth="1"/>
    <col min="1286" max="1286" width="5.125" customWidth="1"/>
    <col min="1287" max="1287" width="7.75" customWidth="1"/>
    <col min="1288" max="1288" width="14.875" customWidth="1"/>
    <col min="1289" max="1289" width="14.25" customWidth="1"/>
    <col min="1538" max="1538" width="12.75" customWidth="1"/>
    <col min="1539" max="1539" width="15.375" customWidth="1"/>
    <col min="1540" max="1540" width="12.875" customWidth="1"/>
    <col min="1541" max="1541" width="5.375" customWidth="1"/>
    <col min="1542" max="1542" width="5.125" customWidth="1"/>
    <col min="1543" max="1543" width="7.75" customWidth="1"/>
    <col min="1544" max="1544" width="14.875" customWidth="1"/>
    <col min="1545" max="1545" width="14.25" customWidth="1"/>
    <col min="1794" max="1794" width="12.75" customWidth="1"/>
    <col min="1795" max="1795" width="15.375" customWidth="1"/>
    <col min="1796" max="1796" width="12.875" customWidth="1"/>
    <col min="1797" max="1797" width="5.375" customWidth="1"/>
    <col min="1798" max="1798" width="5.125" customWidth="1"/>
    <col min="1799" max="1799" width="7.75" customWidth="1"/>
    <col min="1800" max="1800" width="14.875" customWidth="1"/>
    <col min="1801" max="1801" width="14.25" customWidth="1"/>
    <col min="2050" max="2050" width="12.75" customWidth="1"/>
    <col min="2051" max="2051" width="15.375" customWidth="1"/>
    <col min="2052" max="2052" width="12.875" customWidth="1"/>
    <col min="2053" max="2053" width="5.375" customWidth="1"/>
    <col min="2054" max="2054" width="5.125" customWidth="1"/>
    <col min="2055" max="2055" width="7.75" customWidth="1"/>
    <col min="2056" max="2056" width="14.875" customWidth="1"/>
    <col min="2057" max="2057" width="14.25" customWidth="1"/>
    <col min="2306" max="2306" width="12.75" customWidth="1"/>
    <col min="2307" max="2307" width="15.375" customWidth="1"/>
    <col min="2308" max="2308" width="12.875" customWidth="1"/>
    <col min="2309" max="2309" width="5.375" customWidth="1"/>
    <col min="2310" max="2310" width="5.125" customWidth="1"/>
    <col min="2311" max="2311" width="7.75" customWidth="1"/>
    <col min="2312" max="2312" width="14.875" customWidth="1"/>
    <col min="2313" max="2313" width="14.25" customWidth="1"/>
    <col min="2562" max="2562" width="12.75" customWidth="1"/>
    <col min="2563" max="2563" width="15.375" customWidth="1"/>
    <col min="2564" max="2564" width="12.875" customWidth="1"/>
    <col min="2565" max="2565" width="5.375" customWidth="1"/>
    <col min="2566" max="2566" width="5.125" customWidth="1"/>
    <col min="2567" max="2567" width="7.75" customWidth="1"/>
    <col min="2568" max="2568" width="14.875" customWidth="1"/>
    <col min="2569" max="2569" width="14.25" customWidth="1"/>
    <col min="2818" max="2818" width="12.75" customWidth="1"/>
    <col min="2819" max="2819" width="15.375" customWidth="1"/>
    <col min="2820" max="2820" width="12.875" customWidth="1"/>
    <col min="2821" max="2821" width="5.375" customWidth="1"/>
    <col min="2822" max="2822" width="5.125" customWidth="1"/>
    <col min="2823" max="2823" width="7.75" customWidth="1"/>
    <col min="2824" max="2824" width="14.875" customWidth="1"/>
    <col min="2825" max="2825" width="14.25" customWidth="1"/>
    <col min="3074" max="3074" width="12.75" customWidth="1"/>
    <col min="3075" max="3075" width="15.375" customWidth="1"/>
    <col min="3076" max="3076" width="12.875" customWidth="1"/>
    <col min="3077" max="3077" width="5.375" customWidth="1"/>
    <col min="3078" max="3078" width="5.125" customWidth="1"/>
    <col min="3079" max="3079" width="7.75" customWidth="1"/>
    <col min="3080" max="3080" width="14.875" customWidth="1"/>
    <col min="3081" max="3081" width="14.25" customWidth="1"/>
    <col min="3330" max="3330" width="12.75" customWidth="1"/>
    <col min="3331" max="3331" width="15.375" customWidth="1"/>
    <col min="3332" max="3332" width="12.875" customWidth="1"/>
    <col min="3333" max="3333" width="5.375" customWidth="1"/>
    <col min="3334" max="3334" width="5.125" customWidth="1"/>
    <col min="3335" max="3335" width="7.75" customWidth="1"/>
    <col min="3336" max="3336" width="14.875" customWidth="1"/>
    <col min="3337" max="3337" width="14.25" customWidth="1"/>
    <col min="3586" max="3586" width="12.75" customWidth="1"/>
    <col min="3587" max="3587" width="15.375" customWidth="1"/>
    <col min="3588" max="3588" width="12.875" customWidth="1"/>
    <col min="3589" max="3589" width="5.375" customWidth="1"/>
    <col min="3590" max="3590" width="5.125" customWidth="1"/>
    <col min="3591" max="3591" width="7.75" customWidth="1"/>
    <col min="3592" max="3592" width="14.875" customWidth="1"/>
    <col min="3593" max="3593" width="14.25" customWidth="1"/>
    <col min="3842" max="3842" width="12.75" customWidth="1"/>
    <col min="3843" max="3843" width="15.375" customWidth="1"/>
    <col min="3844" max="3844" width="12.875" customWidth="1"/>
    <col min="3845" max="3845" width="5.375" customWidth="1"/>
    <col min="3846" max="3846" width="5.125" customWidth="1"/>
    <col min="3847" max="3847" width="7.75" customWidth="1"/>
    <col min="3848" max="3848" width="14.875" customWidth="1"/>
    <col min="3849" max="3849" width="14.25" customWidth="1"/>
    <col min="4098" max="4098" width="12.75" customWidth="1"/>
    <col min="4099" max="4099" width="15.375" customWidth="1"/>
    <col min="4100" max="4100" width="12.875" customWidth="1"/>
    <col min="4101" max="4101" width="5.375" customWidth="1"/>
    <col min="4102" max="4102" width="5.125" customWidth="1"/>
    <col min="4103" max="4103" width="7.75" customWidth="1"/>
    <col min="4104" max="4104" width="14.875" customWidth="1"/>
    <col min="4105" max="4105" width="14.25" customWidth="1"/>
    <col min="4354" max="4354" width="12.75" customWidth="1"/>
    <col min="4355" max="4355" width="15.375" customWidth="1"/>
    <col min="4356" max="4356" width="12.875" customWidth="1"/>
    <col min="4357" max="4357" width="5.375" customWidth="1"/>
    <col min="4358" max="4358" width="5.125" customWidth="1"/>
    <col min="4359" max="4359" width="7.75" customWidth="1"/>
    <col min="4360" max="4360" width="14.875" customWidth="1"/>
    <col min="4361" max="4361" width="14.25" customWidth="1"/>
    <col min="4610" max="4610" width="12.75" customWidth="1"/>
    <col min="4611" max="4611" width="15.375" customWidth="1"/>
    <col min="4612" max="4612" width="12.875" customWidth="1"/>
    <col min="4613" max="4613" width="5.375" customWidth="1"/>
    <col min="4614" max="4614" width="5.125" customWidth="1"/>
    <col min="4615" max="4615" width="7.75" customWidth="1"/>
    <col min="4616" max="4616" width="14.875" customWidth="1"/>
    <col min="4617" max="4617" width="14.25" customWidth="1"/>
    <col min="4866" max="4866" width="12.75" customWidth="1"/>
    <col min="4867" max="4867" width="15.375" customWidth="1"/>
    <col min="4868" max="4868" width="12.875" customWidth="1"/>
    <col min="4869" max="4869" width="5.375" customWidth="1"/>
    <col min="4870" max="4870" width="5.125" customWidth="1"/>
    <col min="4871" max="4871" width="7.75" customWidth="1"/>
    <col min="4872" max="4872" width="14.875" customWidth="1"/>
    <col min="4873" max="4873" width="14.25" customWidth="1"/>
    <col min="5122" max="5122" width="12.75" customWidth="1"/>
    <col min="5123" max="5123" width="15.375" customWidth="1"/>
    <col min="5124" max="5124" width="12.875" customWidth="1"/>
    <col min="5125" max="5125" width="5.375" customWidth="1"/>
    <col min="5126" max="5126" width="5.125" customWidth="1"/>
    <col min="5127" max="5127" width="7.75" customWidth="1"/>
    <col min="5128" max="5128" width="14.875" customWidth="1"/>
    <col min="5129" max="5129" width="14.25" customWidth="1"/>
    <col min="5378" max="5378" width="12.75" customWidth="1"/>
    <col min="5379" max="5379" width="15.375" customWidth="1"/>
    <col min="5380" max="5380" width="12.875" customWidth="1"/>
    <col min="5381" max="5381" width="5.375" customWidth="1"/>
    <col min="5382" max="5382" width="5.125" customWidth="1"/>
    <col min="5383" max="5383" width="7.75" customWidth="1"/>
    <col min="5384" max="5384" width="14.875" customWidth="1"/>
    <col min="5385" max="5385" width="14.25" customWidth="1"/>
    <col min="5634" max="5634" width="12.75" customWidth="1"/>
    <col min="5635" max="5635" width="15.375" customWidth="1"/>
    <col min="5636" max="5636" width="12.875" customWidth="1"/>
    <col min="5637" max="5637" width="5.375" customWidth="1"/>
    <col min="5638" max="5638" width="5.125" customWidth="1"/>
    <col min="5639" max="5639" width="7.75" customWidth="1"/>
    <col min="5640" max="5640" width="14.875" customWidth="1"/>
    <col min="5641" max="5641" width="14.25" customWidth="1"/>
    <col min="5890" max="5890" width="12.75" customWidth="1"/>
    <col min="5891" max="5891" width="15.375" customWidth="1"/>
    <col min="5892" max="5892" width="12.875" customWidth="1"/>
    <col min="5893" max="5893" width="5.375" customWidth="1"/>
    <col min="5894" max="5894" width="5.125" customWidth="1"/>
    <col min="5895" max="5895" width="7.75" customWidth="1"/>
    <col min="5896" max="5896" width="14.875" customWidth="1"/>
    <col min="5897" max="5897" width="14.25" customWidth="1"/>
    <col min="6146" max="6146" width="12.75" customWidth="1"/>
    <col min="6147" max="6147" width="15.375" customWidth="1"/>
    <col min="6148" max="6148" width="12.875" customWidth="1"/>
    <col min="6149" max="6149" width="5.375" customWidth="1"/>
    <col min="6150" max="6150" width="5.125" customWidth="1"/>
    <col min="6151" max="6151" width="7.75" customWidth="1"/>
    <col min="6152" max="6152" width="14.875" customWidth="1"/>
    <col min="6153" max="6153" width="14.25" customWidth="1"/>
    <col min="6402" max="6402" width="12.75" customWidth="1"/>
    <col min="6403" max="6403" width="15.375" customWidth="1"/>
    <col min="6404" max="6404" width="12.875" customWidth="1"/>
    <col min="6405" max="6405" width="5.375" customWidth="1"/>
    <col min="6406" max="6406" width="5.125" customWidth="1"/>
    <col min="6407" max="6407" width="7.75" customWidth="1"/>
    <col min="6408" max="6408" width="14.875" customWidth="1"/>
    <col min="6409" max="6409" width="14.25" customWidth="1"/>
    <col min="6658" max="6658" width="12.75" customWidth="1"/>
    <col min="6659" max="6659" width="15.375" customWidth="1"/>
    <col min="6660" max="6660" width="12.875" customWidth="1"/>
    <col min="6661" max="6661" width="5.375" customWidth="1"/>
    <col min="6662" max="6662" width="5.125" customWidth="1"/>
    <col min="6663" max="6663" width="7.75" customWidth="1"/>
    <col min="6664" max="6664" width="14.875" customWidth="1"/>
    <col min="6665" max="6665" width="14.25" customWidth="1"/>
    <col min="6914" max="6914" width="12.75" customWidth="1"/>
    <col min="6915" max="6915" width="15.375" customWidth="1"/>
    <col min="6916" max="6916" width="12.875" customWidth="1"/>
    <col min="6917" max="6917" width="5.375" customWidth="1"/>
    <col min="6918" max="6918" width="5.125" customWidth="1"/>
    <col min="6919" max="6919" width="7.75" customWidth="1"/>
    <col min="6920" max="6920" width="14.875" customWidth="1"/>
    <col min="6921" max="6921" width="14.25" customWidth="1"/>
    <col min="7170" max="7170" width="12.75" customWidth="1"/>
    <col min="7171" max="7171" width="15.375" customWidth="1"/>
    <col min="7172" max="7172" width="12.875" customWidth="1"/>
    <col min="7173" max="7173" width="5.375" customWidth="1"/>
    <col min="7174" max="7174" width="5.125" customWidth="1"/>
    <col min="7175" max="7175" width="7.75" customWidth="1"/>
    <col min="7176" max="7176" width="14.875" customWidth="1"/>
    <col min="7177" max="7177" width="14.25" customWidth="1"/>
    <col min="7426" max="7426" width="12.75" customWidth="1"/>
    <col min="7427" max="7427" width="15.375" customWidth="1"/>
    <col min="7428" max="7428" width="12.875" customWidth="1"/>
    <col min="7429" max="7429" width="5.375" customWidth="1"/>
    <col min="7430" max="7430" width="5.125" customWidth="1"/>
    <col min="7431" max="7431" width="7.75" customWidth="1"/>
    <col min="7432" max="7432" width="14.875" customWidth="1"/>
    <col min="7433" max="7433" width="14.25" customWidth="1"/>
    <col min="7682" max="7682" width="12.75" customWidth="1"/>
    <col min="7683" max="7683" width="15.375" customWidth="1"/>
    <col min="7684" max="7684" width="12.875" customWidth="1"/>
    <col min="7685" max="7685" width="5.375" customWidth="1"/>
    <col min="7686" max="7686" width="5.125" customWidth="1"/>
    <col min="7687" max="7687" width="7.75" customWidth="1"/>
    <col min="7688" max="7688" width="14.875" customWidth="1"/>
    <col min="7689" max="7689" width="14.25" customWidth="1"/>
    <col min="7938" max="7938" width="12.75" customWidth="1"/>
    <col min="7939" max="7939" width="15.375" customWidth="1"/>
    <col min="7940" max="7940" width="12.875" customWidth="1"/>
    <col min="7941" max="7941" width="5.375" customWidth="1"/>
    <col min="7942" max="7942" width="5.125" customWidth="1"/>
    <col min="7943" max="7943" width="7.75" customWidth="1"/>
    <col min="7944" max="7944" width="14.875" customWidth="1"/>
    <col min="7945" max="7945" width="14.25" customWidth="1"/>
    <col min="8194" max="8194" width="12.75" customWidth="1"/>
    <col min="8195" max="8195" width="15.375" customWidth="1"/>
    <col min="8196" max="8196" width="12.875" customWidth="1"/>
    <col min="8197" max="8197" width="5.375" customWidth="1"/>
    <col min="8198" max="8198" width="5.125" customWidth="1"/>
    <col min="8199" max="8199" width="7.75" customWidth="1"/>
    <col min="8200" max="8200" width="14.875" customWidth="1"/>
    <col min="8201" max="8201" width="14.25" customWidth="1"/>
    <col min="8450" max="8450" width="12.75" customWidth="1"/>
    <col min="8451" max="8451" width="15.375" customWidth="1"/>
    <col min="8452" max="8452" width="12.875" customWidth="1"/>
    <col min="8453" max="8453" width="5.375" customWidth="1"/>
    <col min="8454" max="8454" width="5.125" customWidth="1"/>
    <col min="8455" max="8455" width="7.75" customWidth="1"/>
    <col min="8456" max="8456" width="14.875" customWidth="1"/>
    <col min="8457" max="8457" width="14.25" customWidth="1"/>
    <col min="8706" max="8706" width="12.75" customWidth="1"/>
    <col min="8707" max="8707" width="15.375" customWidth="1"/>
    <col min="8708" max="8708" width="12.875" customWidth="1"/>
    <col min="8709" max="8709" width="5.375" customWidth="1"/>
    <col min="8710" max="8710" width="5.125" customWidth="1"/>
    <col min="8711" max="8711" width="7.75" customWidth="1"/>
    <col min="8712" max="8712" width="14.875" customWidth="1"/>
    <col min="8713" max="8713" width="14.25" customWidth="1"/>
    <col min="8962" max="8962" width="12.75" customWidth="1"/>
    <col min="8963" max="8963" width="15.375" customWidth="1"/>
    <col min="8964" max="8964" width="12.875" customWidth="1"/>
    <col min="8965" max="8965" width="5.375" customWidth="1"/>
    <col min="8966" max="8966" width="5.125" customWidth="1"/>
    <col min="8967" max="8967" width="7.75" customWidth="1"/>
    <col min="8968" max="8968" width="14.875" customWidth="1"/>
    <col min="8969" max="8969" width="14.25" customWidth="1"/>
    <col min="9218" max="9218" width="12.75" customWidth="1"/>
    <col min="9219" max="9219" width="15.375" customWidth="1"/>
    <col min="9220" max="9220" width="12.875" customWidth="1"/>
    <col min="9221" max="9221" width="5.375" customWidth="1"/>
    <col min="9222" max="9222" width="5.125" customWidth="1"/>
    <col min="9223" max="9223" width="7.75" customWidth="1"/>
    <col min="9224" max="9224" width="14.875" customWidth="1"/>
    <col min="9225" max="9225" width="14.25" customWidth="1"/>
    <col min="9474" max="9474" width="12.75" customWidth="1"/>
    <col min="9475" max="9475" width="15.375" customWidth="1"/>
    <col min="9476" max="9476" width="12.875" customWidth="1"/>
    <col min="9477" max="9477" width="5.375" customWidth="1"/>
    <col min="9478" max="9478" width="5.125" customWidth="1"/>
    <col min="9479" max="9479" width="7.75" customWidth="1"/>
    <col min="9480" max="9480" width="14.875" customWidth="1"/>
    <col min="9481" max="9481" width="14.25" customWidth="1"/>
    <col min="9730" max="9730" width="12.75" customWidth="1"/>
    <col min="9731" max="9731" width="15.375" customWidth="1"/>
    <col min="9732" max="9732" width="12.875" customWidth="1"/>
    <col min="9733" max="9733" width="5.375" customWidth="1"/>
    <col min="9734" max="9734" width="5.125" customWidth="1"/>
    <col min="9735" max="9735" width="7.75" customWidth="1"/>
    <col min="9736" max="9736" width="14.875" customWidth="1"/>
    <col min="9737" max="9737" width="14.25" customWidth="1"/>
    <col min="9986" max="9986" width="12.75" customWidth="1"/>
    <col min="9987" max="9987" width="15.375" customWidth="1"/>
    <col min="9988" max="9988" width="12.875" customWidth="1"/>
    <col min="9989" max="9989" width="5.375" customWidth="1"/>
    <col min="9990" max="9990" width="5.125" customWidth="1"/>
    <col min="9991" max="9991" width="7.75" customWidth="1"/>
    <col min="9992" max="9992" width="14.875" customWidth="1"/>
    <col min="9993" max="9993" width="14.25" customWidth="1"/>
    <col min="10242" max="10242" width="12.75" customWidth="1"/>
    <col min="10243" max="10243" width="15.375" customWidth="1"/>
    <col min="10244" max="10244" width="12.875" customWidth="1"/>
    <col min="10245" max="10245" width="5.375" customWidth="1"/>
    <col min="10246" max="10246" width="5.125" customWidth="1"/>
    <col min="10247" max="10247" width="7.75" customWidth="1"/>
    <col min="10248" max="10248" width="14.875" customWidth="1"/>
    <col min="10249" max="10249" width="14.25" customWidth="1"/>
    <col min="10498" max="10498" width="12.75" customWidth="1"/>
    <col min="10499" max="10499" width="15.375" customWidth="1"/>
    <col min="10500" max="10500" width="12.875" customWidth="1"/>
    <col min="10501" max="10501" width="5.375" customWidth="1"/>
    <col min="10502" max="10502" width="5.125" customWidth="1"/>
    <col min="10503" max="10503" width="7.75" customWidth="1"/>
    <col min="10504" max="10504" width="14.875" customWidth="1"/>
    <col min="10505" max="10505" width="14.25" customWidth="1"/>
    <col min="10754" max="10754" width="12.75" customWidth="1"/>
    <col min="10755" max="10755" width="15.375" customWidth="1"/>
    <col min="10756" max="10756" width="12.875" customWidth="1"/>
    <col min="10757" max="10757" width="5.375" customWidth="1"/>
    <col min="10758" max="10758" width="5.125" customWidth="1"/>
    <col min="10759" max="10759" width="7.75" customWidth="1"/>
    <col min="10760" max="10760" width="14.875" customWidth="1"/>
    <col min="10761" max="10761" width="14.25" customWidth="1"/>
    <col min="11010" max="11010" width="12.75" customWidth="1"/>
    <col min="11011" max="11011" width="15.375" customWidth="1"/>
    <col min="11012" max="11012" width="12.875" customWidth="1"/>
    <col min="11013" max="11013" width="5.375" customWidth="1"/>
    <col min="11014" max="11014" width="5.125" customWidth="1"/>
    <col min="11015" max="11015" width="7.75" customWidth="1"/>
    <col min="11016" max="11016" width="14.875" customWidth="1"/>
    <col min="11017" max="11017" width="14.25" customWidth="1"/>
    <col min="11266" max="11266" width="12.75" customWidth="1"/>
    <col min="11267" max="11267" width="15.375" customWidth="1"/>
    <col min="11268" max="11268" width="12.875" customWidth="1"/>
    <col min="11269" max="11269" width="5.375" customWidth="1"/>
    <col min="11270" max="11270" width="5.125" customWidth="1"/>
    <col min="11271" max="11271" width="7.75" customWidth="1"/>
    <col min="11272" max="11272" width="14.875" customWidth="1"/>
    <col min="11273" max="11273" width="14.25" customWidth="1"/>
    <col min="11522" max="11522" width="12.75" customWidth="1"/>
    <col min="11523" max="11523" width="15.375" customWidth="1"/>
    <col min="11524" max="11524" width="12.875" customWidth="1"/>
    <col min="11525" max="11525" width="5.375" customWidth="1"/>
    <col min="11526" max="11526" width="5.125" customWidth="1"/>
    <col min="11527" max="11527" width="7.75" customWidth="1"/>
    <col min="11528" max="11528" width="14.875" customWidth="1"/>
    <col min="11529" max="11529" width="14.25" customWidth="1"/>
    <col min="11778" max="11778" width="12.75" customWidth="1"/>
    <col min="11779" max="11779" width="15.375" customWidth="1"/>
    <col min="11780" max="11780" width="12.875" customWidth="1"/>
    <col min="11781" max="11781" width="5.375" customWidth="1"/>
    <col min="11782" max="11782" width="5.125" customWidth="1"/>
    <col min="11783" max="11783" width="7.75" customWidth="1"/>
    <col min="11784" max="11784" width="14.875" customWidth="1"/>
    <col min="11785" max="11785" width="14.25" customWidth="1"/>
    <col min="12034" max="12034" width="12.75" customWidth="1"/>
    <col min="12035" max="12035" width="15.375" customWidth="1"/>
    <col min="12036" max="12036" width="12.875" customWidth="1"/>
    <col min="12037" max="12037" width="5.375" customWidth="1"/>
    <col min="12038" max="12038" width="5.125" customWidth="1"/>
    <col min="12039" max="12039" width="7.75" customWidth="1"/>
    <col min="12040" max="12040" width="14.875" customWidth="1"/>
    <col min="12041" max="12041" width="14.25" customWidth="1"/>
    <col min="12290" max="12290" width="12.75" customWidth="1"/>
    <col min="12291" max="12291" width="15.375" customWidth="1"/>
    <col min="12292" max="12292" width="12.875" customWidth="1"/>
    <col min="12293" max="12293" width="5.375" customWidth="1"/>
    <col min="12294" max="12294" width="5.125" customWidth="1"/>
    <col min="12295" max="12295" width="7.75" customWidth="1"/>
    <col min="12296" max="12296" width="14.875" customWidth="1"/>
    <col min="12297" max="12297" width="14.25" customWidth="1"/>
    <col min="12546" max="12546" width="12.75" customWidth="1"/>
    <col min="12547" max="12547" width="15.375" customWidth="1"/>
    <col min="12548" max="12548" width="12.875" customWidth="1"/>
    <col min="12549" max="12549" width="5.375" customWidth="1"/>
    <col min="12550" max="12550" width="5.125" customWidth="1"/>
    <col min="12551" max="12551" width="7.75" customWidth="1"/>
    <col min="12552" max="12552" width="14.875" customWidth="1"/>
    <col min="12553" max="12553" width="14.25" customWidth="1"/>
    <col min="12802" max="12802" width="12.75" customWidth="1"/>
    <col min="12803" max="12803" width="15.375" customWidth="1"/>
    <col min="12804" max="12804" width="12.875" customWidth="1"/>
    <col min="12805" max="12805" width="5.375" customWidth="1"/>
    <col min="12806" max="12806" width="5.125" customWidth="1"/>
    <col min="12807" max="12807" width="7.75" customWidth="1"/>
    <col min="12808" max="12808" width="14.875" customWidth="1"/>
    <col min="12809" max="12809" width="14.25" customWidth="1"/>
    <col min="13058" max="13058" width="12.75" customWidth="1"/>
    <col min="13059" max="13059" width="15.375" customWidth="1"/>
    <col min="13060" max="13060" width="12.875" customWidth="1"/>
    <col min="13061" max="13061" width="5.375" customWidth="1"/>
    <col min="13062" max="13062" width="5.125" customWidth="1"/>
    <col min="13063" max="13063" width="7.75" customWidth="1"/>
    <col min="13064" max="13064" width="14.875" customWidth="1"/>
    <col min="13065" max="13065" width="14.25" customWidth="1"/>
    <col min="13314" max="13314" width="12.75" customWidth="1"/>
    <col min="13315" max="13315" width="15.375" customWidth="1"/>
    <col min="13316" max="13316" width="12.875" customWidth="1"/>
    <col min="13317" max="13317" width="5.375" customWidth="1"/>
    <col min="13318" max="13318" width="5.125" customWidth="1"/>
    <col min="13319" max="13319" width="7.75" customWidth="1"/>
    <col min="13320" max="13320" width="14.875" customWidth="1"/>
    <col min="13321" max="13321" width="14.25" customWidth="1"/>
    <col min="13570" max="13570" width="12.75" customWidth="1"/>
    <col min="13571" max="13571" width="15.375" customWidth="1"/>
    <col min="13572" max="13572" width="12.875" customWidth="1"/>
    <col min="13573" max="13573" width="5.375" customWidth="1"/>
    <col min="13574" max="13574" width="5.125" customWidth="1"/>
    <col min="13575" max="13575" width="7.75" customWidth="1"/>
    <col min="13576" max="13576" width="14.875" customWidth="1"/>
    <col min="13577" max="13577" width="14.25" customWidth="1"/>
    <col min="13826" max="13826" width="12.75" customWidth="1"/>
    <col min="13827" max="13827" width="15.375" customWidth="1"/>
    <col min="13828" max="13828" width="12.875" customWidth="1"/>
    <col min="13829" max="13829" width="5.375" customWidth="1"/>
    <col min="13830" max="13830" width="5.125" customWidth="1"/>
    <col min="13831" max="13831" width="7.75" customWidth="1"/>
    <col min="13832" max="13832" width="14.875" customWidth="1"/>
    <col min="13833" max="13833" width="14.25" customWidth="1"/>
    <col min="14082" max="14082" width="12.75" customWidth="1"/>
    <col min="14083" max="14083" width="15.375" customWidth="1"/>
    <col min="14084" max="14084" width="12.875" customWidth="1"/>
    <col min="14085" max="14085" width="5.375" customWidth="1"/>
    <col min="14086" max="14086" width="5.125" customWidth="1"/>
    <col min="14087" max="14087" width="7.75" customWidth="1"/>
    <col min="14088" max="14088" width="14.875" customWidth="1"/>
    <col min="14089" max="14089" width="14.25" customWidth="1"/>
    <col min="14338" max="14338" width="12.75" customWidth="1"/>
    <col min="14339" max="14339" width="15.375" customWidth="1"/>
    <col min="14340" max="14340" width="12.875" customWidth="1"/>
    <col min="14341" max="14341" width="5.375" customWidth="1"/>
    <col min="14342" max="14342" width="5.125" customWidth="1"/>
    <col min="14343" max="14343" width="7.75" customWidth="1"/>
    <col min="14344" max="14344" width="14.875" customWidth="1"/>
    <col min="14345" max="14345" width="14.25" customWidth="1"/>
    <col min="14594" max="14594" width="12.75" customWidth="1"/>
    <col min="14595" max="14595" width="15.375" customWidth="1"/>
    <col min="14596" max="14596" width="12.875" customWidth="1"/>
    <col min="14597" max="14597" width="5.375" customWidth="1"/>
    <col min="14598" max="14598" width="5.125" customWidth="1"/>
    <col min="14599" max="14599" width="7.75" customWidth="1"/>
    <col min="14600" max="14600" width="14.875" customWidth="1"/>
    <col min="14601" max="14601" width="14.25" customWidth="1"/>
    <col min="14850" max="14850" width="12.75" customWidth="1"/>
    <col min="14851" max="14851" width="15.375" customWidth="1"/>
    <col min="14852" max="14852" width="12.875" customWidth="1"/>
    <col min="14853" max="14853" width="5.375" customWidth="1"/>
    <col min="14854" max="14854" width="5.125" customWidth="1"/>
    <col min="14855" max="14855" width="7.75" customWidth="1"/>
    <col min="14856" max="14856" width="14.875" customWidth="1"/>
    <col min="14857" max="14857" width="14.25" customWidth="1"/>
    <col min="15106" max="15106" width="12.75" customWidth="1"/>
    <col min="15107" max="15107" width="15.375" customWidth="1"/>
    <col min="15108" max="15108" width="12.875" customWidth="1"/>
    <col min="15109" max="15109" width="5.375" customWidth="1"/>
    <col min="15110" max="15110" width="5.125" customWidth="1"/>
    <col min="15111" max="15111" width="7.75" customWidth="1"/>
    <col min="15112" max="15112" width="14.875" customWidth="1"/>
    <col min="15113" max="15113" width="14.25" customWidth="1"/>
    <col min="15362" max="15362" width="12.75" customWidth="1"/>
    <col min="15363" max="15363" width="15.375" customWidth="1"/>
    <col min="15364" max="15364" width="12.875" customWidth="1"/>
    <col min="15365" max="15365" width="5.375" customWidth="1"/>
    <col min="15366" max="15366" width="5.125" customWidth="1"/>
    <col min="15367" max="15367" width="7.75" customWidth="1"/>
    <col min="15368" max="15368" width="14.875" customWidth="1"/>
    <col min="15369" max="15369" width="14.25" customWidth="1"/>
    <col min="15618" max="15618" width="12.75" customWidth="1"/>
    <col min="15619" max="15619" width="15.375" customWidth="1"/>
    <col min="15620" max="15620" width="12.875" customWidth="1"/>
    <col min="15621" max="15621" width="5.375" customWidth="1"/>
    <col min="15622" max="15622" width="5.125" customWidth="1"/>
    <col min="15623" max="15623" width="7.75" customWidth="1"/>
    <col min="15624" max="15624" width="14.875" customWidth="1"/>
    <col min="15625" max="15625" width="14.25" customWidth="1"/>
    <col min="15874" max="15874" width="12.75" customWidth="1"/>
    <col min="15875" max="15875" width="15.375" customWidth="1"/>
    <col min="15876" max="15876" width="12.875" customWidth="1"/>
    <col min="15877" max="15877" width="5.375" customWidth="1"/>
    <col min="15878" max="15878" width="5.125" customWidth="1"/>
    <col min="15879" max="15879" width="7.75" customWidth="1"/>
    <col min="15880" max="15880" width="14.875" customWidth="1"/>
    <col min="15881" max="15881" width="14.25" customWidth="1"/>
    <col min="16130" max="16130" width="12.75" customWidth="1"/>
    <col min="16131" max="16131" width="15.375" customWidth="1"/>
    <col min="16132" max="16132" width="12.875" customWidth="1"/>
    <col min="16133" max="16133" width="5.375" customWidth="1"/>
    <col min="16134" max="16134" width="5.125" customWidth="1"/>
    <col min="16135" max="16135" width="7.75" customWidth="1"/>
    <col min="16136" max="16136" width="14.875" customWidth="1"/>
    <col min="16137" max="16137" width="14.25" customWidth="1"/>
  </cols>
  <sheetData>
    <row r="1" spans="1:13" ht="34.5" customHeight="1">
      <c r="D1" s="221" t="s">
        <v>236</v>
      </c>
      <c r="E1" s="221"/>
      <c r="F1" s="221"/>
      <c r="G1" s="221"/>
      <c r="H1" s="221"/>
    </row>
    <row r="2" spans="1:13" ht="18.75">
      <c r="A2" s="208" t="s">
        <v>186</v>
      </c>
      <c r="B2" s="208"/>
      <c r="C2" s="208"/>
      <c r="D2" s="208"/>
      <c r="E2" s="208"/>
      <c r="F2" s="208"/>
      <c r="G2" s="208"/>
      <c r="H2" s="208"/>
      <c r="I2" s="208"/>
      <c r="J2" s="208"/>
      <c r="K2" s="208"/>
    </row>
    <row r="3" spans="1:13" ht="17.25">
      <c r="C3" s="24"/>
      <c r="D3" s="158" t="s">
        <v>62</v>
      </c>
      <c r="E3" s="158"/>
      <c r="F3" s="158" t="str">
        <f>IF(+[1]結成届!$D$20&lt;&gt;"",+[1]結成届!$D$20,"")</f>
        <v>フェンシング部</v>
      </c>
      <c r="G3" s="158"/>
      <c r="H3" s="158"/>
      <c r="I3" s="158"/>
      <c r="J3" s="158"/>
      <c r="K3" s="158"/>
    </row>
    <row r="4" spans="1:13" ht="17.25">
      <c r="A4" s="33" t="s">
        <v>187</v>
      </c>
      <c r="C4" s="24"/>
      <c r="D4" s="126"/>
      <c r="E4" s="126"/>
      <c r="F4" s="127"/>
      <c r="G4" s="127"/>
      <c r="H4" s="127"/>
      <c r="I4" s="127"/>
      <c r="J4" s="127"/>
      <c r="K4" s="127"/>
    </row>
    <row r="5" spans="1:13">
      <c r="A5" s="33" t="s">
        <v>235</v>
      </c>
      <c r="C5" s="1"/>
      <c r="D5" s="1"/>
      <c r="E5" s="1"/>
      <c r="F5" s="1"/>
      <c r="G5" s="1"/>
      <c r="H5" s="1"/>
      <c r="I5" s="1"/>
      <c r="J5" s="130" t="s">
        <v>234</v>
      </c>
      <c r="K5" s="130"/>
      <c r="L5" s="130"/>
      <c r="M5" s="130"/>
    </row>
    <row r="6" spans="1:13">
      <c r="A6" s="108" t="s">
        <v>97</v>
      </c>
      <c r="B6" s="109" t="s">
        <v>188</v>
      </c>
      <c r="C6" s="108" t="s">
        <v>106</v>
      </c>
      <c r="D6" s="108" t="s">
        <v>107</v>
      </c>
      <c r="E6" s="108" t="s">
        <v>31</v>
      </c>
      <c r="F6" s="108" t="s">
        <v>34</v>
      </c>
      <c r="G6" s="110" t="s">
        <v>4</v>
      </c>
      <c r="H6" s="108" t="s">
        <v>51</v>
      </c>
      <c r="I6" s="110" t="s">
        <v>105</v>
      </c>
      <c r="J6" s="111" t="s">
        <v>189</v>
      </c>
      <c r="K6" s="111" t="s">
        <v>190</v>
      </c>
    </row>
    <row r="7" spans="1:13" ht="17.25">
      <c r="A7" s="112">
        <v>1</v>
      </c>
      <c r="B7" s="113" t="str">
        <f>IF(+[2]結成届!$D$20&lt;&gt;"",+[2]結成届!$D$20,"")</f>
        <v/>
      </c>
      <c r="C7" s="41" t="s">
        <v>197</v>
      </c>
      <c r="D7" s="41" t="s">
        <v>233</v>
      </c>
      <c r="E7" s="41">
        <v>3</v>
      </c>
      <c r="F7" s="41" t="s">
        <v>49</v>
      </c>
      <c r="G7" s="41">
        <v>123456</v>
      </c>
      <c r="H7" s="41" t="s">
        <v>232</v>
      </c>
      <c r="I7" s="41" t="s">
        <v>231</v>
      </c>
      <c r="J7" s="114"/>
      <c r="K7" s="75"/>
    </row>
    <row r="8" spans="1:13" ht="17.25">
      <c r="A8" s="112">
        <v>2</v>
      </c>
      <c r="B8" s="113" t="str">
        <f>IF(+[2]結成届!$D$20&lt;&gt;"",+[2]結成届!$D$20,"")</f>
        <v/>
      </c>
      <c r="C8" s="41" t="s">
        <v>191</v>
      </c>
      <c r="D8" s="41" t="s">
        <v>230</v>
      </c>
      <c r="E8" s="41">
        <v>3</v>
      </c>
      <c r="F8" s="41" t="s">
        <v>50</v>
      </c>
      <c r="G8" s="41">
        <v>111111</v>
      </c>
      <c r="H8" s="41" t="s">
        <v>229</v>
      </c>
      <c r="I8" s="41" t="s">
        <v>228</v>
      </c>
      <c r="J8" s="114"/>
      <c r="K8" s="75"/>
    </row>
    <row r="9" spans="1:13" ht="17.25">
      <c r="A9" s="112">
        <v>3</v>
      </c>
      <c r="B9" s="113" t="str">
        <f>IF(+[2]結成届!$D$20&lt;&gt;"",+[2]結成届!$D$20,"")</f>
        <v/>
      </c>
      <c r="C9" s="41" t="s">
        <v>194</v>
      </c>
      <c r="D9" s="41" t="s">
        <v>227</v>
      </c>
      <c r="E9" s="41">
        <v>3</v>
      </c>
      <c r="F9" s="41" t="s">
        <v>49</v>
      </c>
      <c r="G9" s="41">
        <v>222222</v>
      </c>
      <c r="H9" s="41" t="s">
        <v>226</v>
      </c>
      <c r="I9" s="41" t="s">
        <v>225</v>
      </c>
      <c r="J9" s="114"/>
      <c r="K9" s="75"/>
    </row>
    <row r="10" spans="1:13" ht="17.25">
      <c r="A10" s="112">
        <v>4</v>
      </c>
      <c r="B10" s="113" t="str">
        <f>IF(+[2]結成届!$D$20&lt;&gt;"",+[2]結成届!$D$20,"")</f>
        <v/>
      </c>
      <c r="C10" s="41" t="s">
        <v>196</v>
      </c>
      <c r="D10" s="41" t="s">
        <v>224</v>
      </c>
      <c r="E10" s="41">
        <v>1</v>
      </c>
      <c r="F10" s="41" t="s">
        <v>50</v>
      </c>
      <c r="G10" s="41">
        <v>333333</v>
      </c>
      <c r="H10" s="41" t="s">
        <v>223</v>
      </c>
      <c r="I10" s="41" t="s">
        <v>222</v>
      </c>
      <c r="J10" s="114"/>
      <c r="K10" s="75"/>
    </row>
    <row r="11" spans="1:13" ht="17.25">
      <c r="A11" s="112">
        <v>5</v>
      </c>
      <c r="B11" s="113" t="str">
        <f>IF(+[2]結成届!$D$20&lt;&gt;"",+[2]結成届!$D$20,"")</f>
        <v/>
      </c>
      <c r="C11" s="129" t="s">
        <v>198</v>
      </c>
      <c r="D11" s="129" t="s">
        <v>218</v>
      </c>
      <c r="E11" s="129">
        <v>2</v>
      </c>
      <c r="F11" s="129" t="s">
        <v>49</v>
      </c>
      <c r="G11" s="129">
        <v>444444</v>
      </c>
      <c r="H11" s="129" t="s">
        <v>221</v>
      </c>
      <c r="I11" s="129"/>
      <c r="J11" s="114"/>
      <c r="K11" s="75"/>
    </row>
    <row r="12" spans="1:13" ht="17.25">
      <c r="A12" s="112">
        <v>6</v>
      </c>
      <c r="B12" s="113" t="str">
        <f>IF(+[2]結成届!$D$20&lt;&gt;"",+[2]結成届!$D$20,"")</f>
        <v/>
      </c>
      <c r="C12" s="129" t="s">
        <v>198</v>
      </c>
      <c r="D12" s="129" t="s">
        <v>220</v>
      </c>
      <c r="E12" s="129">
        <v>2</v>
      </c>
      <c r="F12" s="129" t="s">
        <v>50</v>
      </c>
      <c r="G12" s="129">
        <v>555555</v>
      </c>
      <c r="H12" s="129" t="s">
        <v>219</v>
      </c>
      <c r="I12" s="129"/>
      <c r="J12" s="114"/>
      <c r="K12" s="75"/>
    </row>
    <row r="13" spans="1:13" ht="17.25">
      <c r="A13" s="112">
        <v>7</v>
      </c>
      <c r="B13" s="113" t="str">
        <f>IF(+[2]結成届!$D$20&lt;&gt;"",+[2]結成届!$D$20,"")</f>
        <v/>
      </c>
      <c r="C13" s="128"/>
      <c r="D13" s="41" t="s">
        <v>218</v>
      </c>
      <c r="E13" s="41">
        <v>3</v>
      </c>
      <c r="F13" s="41" t="s">
        <v>49</v>
      </c>
      <c r="G13" s="41">
        <v>666666</v>
      </c>
      <c r="H13" s="41" t="s">
        <v>217</v>
      </c>
      <c r="I13" s="41"/>
      <c r="J13" s="114" t="s">
        <v>216</v>
      </c>
      <c r="K13" s="75" t="s">
        <v>215</v>
      </c>
    </row>
    <row r="14" spans="1:13" ht="17.25">
      <c r="A14" s="112">
        <v>8</v>
      </c>
      <c r="B14" s="113" t="str">
        <f>IF(+[2]結成届!$D$20&lt;&gt;"",+[2]結成届!$D$20,"")</f>
        <v/>
      </c>
      <c r="C14" s="41"/>
      <c r="D14" s="41"/>
      <c r="E14" s="41"/>
      <c r="F14" s="41"/>
      <c r="G14" s="41"/>
      <c r="H14" s="41"/>
      <c r="I14" s="41"/>
      <c r="J14" s="114"/>
      <c r="K14" s="75"/>
    </row>
    <row r="15" spans="1:13" ht="17.25">
      <c r="A15" s="112">
        <v>9</v>
      </c>
      <c r="B15" s="113" t="str">
        <f>IF(+[2]結成届!$D$20&lt;&gt;"",+[2]結成届!$D$20,"")</f>
        <v/>
      </c>
      <c r="C15" s="41"/>
      <c r="D15" s="41"/>
      <c r="E15" s="41"/>
      <c r="F15" s="41"/>
      <c r="G15" s="41"/>
      <c r="H15" s="41"/>
      <c r="I15" s="41"/>
      <c r="J15" s="114"/>
      <c r="K15" s="75"/>
    </row>
    <row r="16" spans="1:13" ht="17.25">
      <c r="A16" s="112">
        <v>10</v>
      </c>
      <c r="B16" s="113" t="str">
        <f>IF(+[2]結成届!$D$20&lt;&gt;"",+[2]結成届!$D$20,"")</f>
        <v/>
      </c>
      <c r="C16" s="41"/>
      <c r="D16" s="41"/>
      <c r="E16" s="41"/>
      <c r="F16" s="41"/>
      <c r="G16" s="41"/>
      <c r="H16" s="41"/>
      <c r="I16" s="41"/>
      <c r="J16" s="114"/>
      <c r="K16" s="75"/>
    </row>
    <row r="17" spans="1:11" ht="17.25">
      <c r="A17" s="112">
        <v>11</v>
      </c>
      <c r="B17" s="113" t="str">
        <f>IF(+[2]結成届!$D$20&lt;&gt;"",+[2]結成届!$D$20,"")</f>
        <v/>
      </c>
      <c r="C17" s="41"/>
      <c r="D17" s="41"/>
      <c r="E17" s="41"/>
      <c r="F17" s="41"/>
      <c r="G17" s="41"/>
      <c r="H17" s="41"/>
      <c r="I17" s="41"/>
      <c r="J17" s="114"/>
      <c r="K17" s="75"/>
    </row>
    <row r="18" spans="1:11" ht="17.25">
      <c r="A18" s="112">
        <v>12</v>
      </c>
      <c r="B18" s="113" t="str">
        <f>IF(+[2]結成届!$D$20&lt;&gt;"",+[2]結成届!$D$20,"")</f>
        <v/>
      </c>
      <c r="C18" s="41"/>
      <c r="D18" s="41"/>
      <c r="E18" s="41"/>
      <c r="F18" s="41"/>
      <c r="G18" s="41"/>
      <c r="H18" s="41"/>
      <c r="I18" s="41"/>
      <c r="J18" s="114"/>
      <c r="K18" s="75"/>
    </row>
    <row r="19" spans="1:11" ht="17.25">
      <c r="A19" s="112">
        <v>13</v>
      </c>
      <c r="B19" s="113" t="str">
        <f>IF(+[2]結成届!$D$20&lt;&gt;"",+[2]結成届!$D$20,"")</f>
        <v/>
      </c>
      <c r="C19" s="41"/>
      <c r="D19" s="41"/>
      <c r="E19" s="41"/>
      <c r="F19" s="41"/>
      <c r="G19" s="41"/>
      <c r="H19" s="41"/>
      <c r="I19" s="41"/>
      <c r="J19" s="114"/>
      <c r="K19" s="75"/>
    </row>
    <row r="20" spans="1:11" ht="17.25">
      <c r="A20" s="112">
        <v>14</v>
      </c>
      <c r="B20" s="113" t="str">
        <f>IF(+[2]結成届!$D$20&lt;&gt;"",+[2]結成届!$D$20,"")</f>
        <v/>
      </c>
      <c r="C20" s="41"/>
      <c r="D20" s="41"/>
      <c r="E20" s="41"/>
      <c r="F20" s="41"/>
      <c r="G20" s="41"/>
      <c r="H20" s="41"/>
      <c r="I20" s="41"/>
      <c r="J20" s="114"/>
      <c r="K20" s="75"/>
    </row>
    <row r="21" spans="1:11" ht="17.25">
      <c r="A21" s="112">
        <v>15</v>
      </c>
      <c r="B21" s="113" t="str">
        <f>IF(+[2]結成届!$D$20&lt;&gt;"",+[2]結成届!$D$20,"")</f>
        <v/>
      </c>
      <c r="C21" s="41"/>
      <c r="D21" s="41"/>
      <c r="E21" s="41"/>
      <c r="F21" s="41"/>
      <c r="G21" s="41"/>
      <c r="H21" s="41"/>
      <c r="I21" s="41"/>
      <c r="J21" s="114"/>
      <c r="K21" s="75"/>
    </row>
    <row r="22" spans="1:11" ht="17.25">
      <c r="A22" s="112">
        <v>16</v>
      </c>
      <c r="B22" s="113" t="str">
        <f>IF(+[2]結成届!$D$20&lt;&gt;"",+[2]結成届!$D$20,"")</f>
        <v/>
      </c>
      <c r="C22" s="41"/>
      <c r="D22" s="41"/>
      <c r="E22" s="41"/>
      <c r="F22" s="41"/>
      <c r="G22" s="41"/>
      <c r="H22" s="41"/>
      <c r="I22" s="41"/>
      <c r="J22" s="114"/>
      <c r="K22" s="75"/>
    </row>
    <row r="23" spans="1:11" ht="17.25">
      <c r="A23" s="112">
        <v>17</v>
      </c>
      <c r="B23" s="113" t="str">
        <f>IF(+[2]結成届!$D$20&lt;&gt;"",+[2]結成届!$D$20,"")</f>
        <v/>
      </c>
      <c r="C23" s="41"/>
      <c r="D23" s="41"/>
      <c r="E23" s="41"/>
      <c r="F23" s="41"/>
      <c r="G23" s="41"/>
      <c r="H23" s="41"/>
      <c r="I23" s="41"/>
      <c r="J23" s="114"/>
      <c r="K23" s="75"/>
    </row>
    <row r="24" spans="1:11" ht="17.25">
      <c r="A24" s="112">
        <v>18</v>
      </c>
      <c r="B24" s="113" t="str">
        <f>IF(+[2]結成届!$D$20&lt;&gt;"",+[2]結成届!$D$20,"")</f>
        <v/>
      </c>
      <c r="C24" s="41"/>
      <c r="D24" s="41"/>
      <c r="E24" s="41"/>
      <c r="F24" s="41"/>
      <c r="G24" s="41"/>
      <c r="H24" s="41"/>
      <c r="I24" s="41"/>
      <c r="J24" s="114"/>
      <c r="K24" s="75"/>
    </row>
    <row r="25" spans="1:11" ht="17.25">
      <c r="A25" s="112">
        <v>19</v>
      </c>
      <c r="B25" s="113" t="str">
        <f>IF(+[2]結成届!$D$20&lt;&gt;"",+[2]結成届!$D$20,"")</f>
        <v/>
      </c>
      <c r="C25" s="41"/>
      <c r="D25" s="41"/>
      <c r="E25" s="41"/>
      <c r="F25" s="41"/>
      <c r="G25" s="41"/>
      <c r="H25" s="41"/>
      <c r="I25" s="41"/>
      <c r="J25" s="114"/>
      <c r="K25" s="75"/>
    </row>
    <row r="26" spans="1:11" ht="17.25">
      <c r="A26" s="112">
        <v>20</v>
      </c>
      <c r="B26" s="113" t="str">
        <f>IF(+[2]結成届!$D$20&lt;&gt;"",+[2]結成届!$D$20,"")</f>
        <v/>
      </c>
      <c r="C26" s="41"/>
      <c r="D26" s="41"/>
      <c r="E26" s="41"/>
      <c r="F26" s="41"/>
      <c r="G26" s="41"/>
      <c r="H26" s="41"/>
      <c r="I26" s="41"/>
      <c r="J26" s="114"/>
      <c r="K26" s="75"/>
    </row>
    <row r="27" spans="1:11" ht="17.25">
      <c r="A27" s="112">
        <v>21</v>
      </c>
      <c r="B27" s="113" t="str">
        <f>IF(+[2]結成届!$D$20&lt;&gt;"",+[2]結成届!$D$20,"")</f>
        <v/>
      </c>
      <c r="C27" s="41"/>
      <c r="D27" s="41"/>
      <c r="E27" s="41"/>
      <c r="F27" s="41"/>
      <c r="G27" s="41"/>
      <c r="H27" s="41"/>
      <c r="I27" s="41"/>
      <c r="J27" s="114"/>
      <c r="K27" s="75"/>
    </row>
    <row r="28" spans="1:11" ht="17.25">
      <c r="A28" s="112">
        <v>22</v>
      </c>
      <c r="B28" s="113" t="str">
        <f>IF(+[2]結成届!$D$20&lt;&gt;"",+[2]結成届!$D$20,"")</f>
        <v/>
      </c>
      <c r="C28" s="41"/>
      <c r="D28" s="41"/>
      <c r="E28" s="41"/>
      <c r="F28" s="41"/>
      <c r="G28" s="41"/>
      <c r="H28" s="41"/>
      <c r="I28" s="41"/>
      <c r="J28" s="114"/>
      <c r="K28" s="75"/>
    </row>
    <row r="29" spans="1:11" ht="17.25">
      <c r="A29" s="112">
        <v>23</v>
      </c>
      <c r="B29" s="113" t="str">
        <f>IF(+[2]結成届!$D$20&lt;&gt;"",+[2]結成届!$D$20,"")</f>
        <v/>
      </c>
      <c r="C29" s="41"/>
      <c r="D29" s="41"/>
      <c r="E29" s="41"/>
      <c r="F29" s="41"/>
      <c r="G29" s="41"/>
      <c r="H29" s="41"/>
      <c r="I29" s="41"/>
      <c r="J29" s="114"/>
      <c r="K29" s="75"/>
    </row>
    <row r="30" spans="1:11" ht="17.25">
      <c r="A30" s="112">
        <v>24</v>
      </c>
      <c r="B30" s="113" t="str">
        <f>IF(+[2]結成届!$D$20&lt;&gt;"",+[2]結成届!$D$20,"")</f>
        <v/>
      </c>
      <c r="C30" s="41"/>
      <c r="D30" s="41"/>
      <c r="E30" s="41"/>
      <c r="F30" s="41"/>
      <c r="G30" s="41"/>
      <c r="H30" s="41"/>
      <c r="I30" s="41"/>
      <c r="J30" s="114"/>
      <c r="K30" s="75"/>
    </row>
    <row r="31" spans="1:11" ht="17.25">
      <c r="A31" s="112">
        <v>25</v>
      </c>
      <c r="B31" s="113" t="str">
        <f>IF(+[2]結成届!$D$20&lt;&gt;"",+[2]結成届!$D$20,"")</f>
        <v/>
      </c>
      <c r="C31" s="41"/>
      <c r="D31" s="41"/>
      <c r="E31" s="41"/>
      <c r="F31" s="41"/>
      <c r="G31" s="41"/>
      <c r="H31" s="41"/>
      <c r="I31" s="41"/>
      <c r="J31" s="114"/>
      <c r="K31" s="75"/>
    </row>
    <row r="32" spans="1:11" ht="17.25">
      <c r="A32" s="112">
        <v>26</v>
      </c>
      <c r="B32" s="113" t="str">
        <f>IF(+[2]結成届!$D$20&lt;&gt;"",+[2]結成届!$D$20,"")</f>
        <v/>
      </c>
      <c r="C32" s="41"/>
      <c r="D32" s="41"/>
      <c r="E32" s="41"/>
      <c r="F32" s="41"/>
      <c r="G32" s="41"/>
      <c r="H32" s="41"/>
      <c r="I32" s="41"/>
      <c r="J32" s="114"/>
      <c r="K32" s="75"/>
    </row>
    <row r="33" spans="1:11" ht="17.25">
      <c r="A33" s="112">
        <v>27</v>
      </c>
      <c r="B33" s="113" t="str">
        <f>IF(+[2]結成届!$D$20&lt;&gt;"",+[2]結成届!$D$20,"")</f>
        <v/>
      </c>
      <c r="C33" s="41"/>
      <c r="D33" s="41"/>
      <c r="E33" s="41"/>
      <c r="F33" s="41"/>
      <c r="G33" s="41"/>
      <c r="H33" s="41"/>
      <c r="I33" s="41"/>
      <c r="J33" s="114"/>
      <c r="K33" s="75"/>
    </row>
    <row r="34" spans="1:11" ht="17.25">
      <c r="A34" s="112">
        <v>28</v>
      </c>
      <c r="B34" s="113" t="str">
        <f>IF(+[2]結成届!$D$20&lt;&gt;"",+[2]結成届!$D$20,"")</f>
        <v/>
      </c>
      <c r="C34" s="41"/>
      <c r="D34" s="41"/>
      <c r="E34" s="41"/>
      <c r="F34" s="41"/>
      <c r="G34" s="41"/>
      <c r="H34" s="41"/>
      <c r="I34" s="41"/>
      <c r="J34" s="114"/>
      <c r="K34" s="75"/>
    </row>
    <row r="35" spans="1:11" ht="17.25">
      <c r="A35" s="112">
        <v>29</v>
      </c>
      <c r="B35" s="113" t="str">
        <f>IF(+[2]結成届!$D$20&lt;&gt;"",+[2]結成届!$D$20,"")</f>
        <v/>
      </c>
      <c r="C35" s="41"/>
      <c r="D35" s="41"/>
      <c r="E35" s="41"/>
      <c r="F35" s="41"/>
      <c r="G35" s="41"/>
      <c r="H35" s="41"/>
      <c r="I35" s="41"/>
      <c r="J35" s="114"/>
      <c r="K35" s="75"/>
    </row>
    <row r="36" spans="1:11" ht="17.25">
      <c r="A36" s="112">
        <v>30</v>
      </c>
      <c r="B36" s="113" t="str">
        <f>IF(+[2]結成届!$D$20&lt;&gt;"",+[2]結成届!$D$20,"")</f>
        <v/>
      </c>
      <c r="C36" s="41"/>
      <c r="D36" s="41"/>
      <c r="E36" s="41"/>
      <c r="F36" s="41"/>
      <c r="G36" s="41"/>
      <c r="H36" s="41"/>
      <c r="I36" s="41"/>
      <c r="J36" s="114"/>
      <c r="K36" s="75"/>
    </row>
    <row r="37" spans="1:11" ht="17.25">
      <c r="A37" s="112">
        <v>31</v>
      </c>
      <c r="B37" s="113" t="str">
        <f>IF(+[2]結成届!$D$20&lt;&gt;"",+[2]結成届!$D$20,"")</f>
        <v/>
      </c>
      <c r="C37" s="41"/>
      <c r="D37" s="41"/>
      <c r="E37" s="41"/>
      <c r="F37" s="41"/>
      <c r="G37" s="41"/>
      <c r="H37" s="41"/>
      <c r="I37" s="41"/>
      <c r="J37" s="114"/>
      <c r="K37" s="75"/>
    </row>
    <row r="38" spans="1:11" ht="17.25">
      <c r="A38" s="112">
        <v>32</v>
      </c>
      <c r="B38" s="113" t="str">
        <f>IF(+[2]結成届!$D$20&lt;&gt;"",+[2]結成届!$D$20,"")</f>
        <v/>
      </c>
      <c r="C38" s="41"/>
      <c r="D38" s="41"/>
      <c r="E38" s="41"/>
      <c r="F38" s="41"/>
      <c r="G38" s="41"/>
      <c r="H38" s="41"/>
      <c r="I38" s="41"/>
      <c r="J38" s="114"/>
      <c r="K38" s="75"/>
    </row>
    <row r="39" spans="1:11" ht="17.25">
      <c r="A39" s="112">
        <v>33</v>
      </c>
      <c r="B39" s="113" t="str">
        <f>IF(+[2]結成届!$D$20&lt;&gt;"",+[2]結成届!$D$20,"")</f>
        <v/>
      </c>
      <c r="C39" s="41"/>
      <c r="D39" s="41"/>
      <c r="E39" s="41"/>
      <c r="F39" s="41"/>
      <c r="G39" s="41"/>
      <c r="H39" s="41"/>
      <c r="I39" s="41"/>
      <c r="J39" s="114"/>
      <c r="K39" s="75"/>
    </row>
    <row r="40" spans="1:11" ht="17.25">
      <c r="A40" s="112">
        <v>34</v>
      </c>
      <c r="B40" s="113" t="str">
        <f>IF(+[2]結成届!$D$20&lt;&gt;"",+[2]結成届!$D$20,"")</f>
        <v/>
      </c>
      <c r="C40" s="41"/>
      <c r="D40" s="41"/>
      <c r="E40" s="41"/>
      <c r="F40" s="41"/>
      <c r="G40" s="41"/>
      <c r="H40" s="41"/>
      <c r="I40" s="41"/>
      <c r="J40" s="114"/>
      <c r="K40" s="75"/>
    </row>
    <row r="41" spans="1:11" ht="17.25">
      <c r="A41" s="112">
        <v>35</v>
      </c>
      <c r="B41" s="113" t="str">
        <f>IF(+[2]結成届!$D$20&lt;&gt;"",+[2]結成届!$D$20,"")</f>
        <v/>
      </c>
      <c r="C41" s="41"/>
      <c r="D41" s="41"/>
      <c r="E41" s="41"/>
      <c r="F41" s="41"/>
      <c r="G41" s="41"/>
      <c r="H41" s="41"/>
      <c r="I41" s="41"/>
      <c r="J41" s="114"/>
      <c r="K41" s="75"/>
    </row>
    <row r="42" spans="1:11" ht="17.25">
      <c r="A42" s="112">
        <v>36</v>
      </c>
      <c r="B42" s="113" t="str">
        <f>IF(+[2]結成届!$D$20&lt;&gt;"",+[2]結成届!$D$20,"")</f>
        <v/>
      </c>
      <c r="C42" s="41"/>
      <c r="D42" s="41"/>
      <c r="E42" s="41"/>
      <c r="F42" s="41"/>
      <c r="G42" s="41"/>
      <c r="H42" s="41"/>
      <c r="I42" s="41"/>
      <c r="J42" s="114"/>
      <c r="K42" s="75"/>
    </row>
    <row r="43" spans="1:11" ht="17.25">
      <c r="A43" s="112">
        <v>37</v>
      </c>
      <c r="B43" s="113" t="str">
        <f>IF(+[2]結成届!$D$20&lt;&gt;"",+[2]結成届!$D$20,"")</f>
        <v/>
      </c>
      <c r="C43" s="41"/>
      <c r="D43" s="41"/>
      <c r="E43" s="41"/>
      <c r="F43" s="41"/>
      <c r="G43" s="41"/>
      <c r="H43" s="41"/>
      <c r="I43" s="41"/>
      <c r="J43" s="114"/>
      <c r="K43" s="75"/>
    </row>
    <row r="44" spans="1:11" ht="17.25">
      <c r="A44" s="112">
        <v>38</v>
      </c>
      <c r="B44" s="113" t="str">
        <f>IF(+[2]結成届!$D$20&lt;&gt;"",+[2]結成届!$D$20,"")</f>
        <v/>
      </c>
      <c r="C44" s="41"/>
      <c r="D44" s="41"/>
      <c r="E44" s="41"/>
      <c r="F44" s="41"/>
      <c r="G44" s="41"/>
      <c r="H44" s="41"/>
      <c r="I44" s="41"/>
      <c r="J44" s="114"/>
      <c r="K44" s="75"/>
    </row>
    <row r="45" spans="1:11" ht="17.25">
      <c r="A45" s="112">
        <v>39</v>
      </c>
      <c r="B45" s="113" t="str">
        <f>IF(+[2]結成届!$D$20&lt;&gt;"",+[2]結成届!$D$20,"")</f>
        <v/>
      </c>
      <c r="C45" s="41"/>
      <c r="D45" s="41"/>
      <c r="E45" s="41"/>
      <c r="F45" s="41"/>
      <c r="G45" s="41"/>
      <c r="H45" s="41"/>
      <c r="I45" s="41"/>
      <c r="J45" s="114"/>
      <c r="K45" s="75"/>
    </row>
    <row r="46" spans="1:11" ht="17.25">
      <c r="A46" s="112">
        <v>40</v>
      </c>
      <c r="B46" s="113" t="str">
        <f>IF(+[2]結成届!$D$20&lt;&gt;"",+[2]結成届!$D$20,"")</f>
        <v/>
      </c>
      <c r="C46" s="41"/>
      <c r="D46" s="41"/>
      <c r="E46" s="41"/>
      <c r="F46" s="41"/>
      <c r="G46" s="41"/>
      <c r="H46" s="41"/>
      <c r="I46" s="41"/>
      <c r="J46" s="114"/>
      <c r="K46" s="75"/>
    </row>
    <row r="47" spans="1:11" ht="17.25">
      <c r="A47" s="112">
        <v>41</v>
      </c>
      <c r="B47" s="113" t="str">
        <f>IF(+[2]結成届!$D$20&lt;&gt;"",+[2]結成届!$D$20,"")</f>
        <v/>
      </c>
      <c r="C47" s="41"/>
      <c r="D47" s="41"/>
      <c r="E47" s="41"/>
      <c r="F47" s="41"/>
      <c r="G47" s="41"/>
      <c r="H47" s="41"/>
      <c r="I47" s="41"/>
      <c r="J47" s="114"/>
      <c r="K47" s="75"/>
    </row>
    <row r="48" spans="1:11" ht="17.25">
      <c r="A48" s="112">
        <v>42</v>
      </c>
      <c r="B48" s="113" t="str">
        <f>IF(+[2]結成届!$D$20&lt;&gt;"",+[2]結成届!$D$20,"")</f>
        <v/>
      </c>
      <c r="C48" s="41"/>
      <c r="D48" s="41"/>
      <c r="E48" s="41"/>
      <c r="F48" s="41"/>
      <c r="G48" s="41"/>
      <c r="H48" s="41"/>
      <c r="I48" s="41"/>
      <c r="J48" s="114"/>
      <c r="K48" s="75"/>
    </row>
    <row r="49" spans="1:11" ht="17.25">
      <c r="A49" s="112">
        <v>43</v>
      </c>
      <c r="B49" s="113" t="str">
        <f>IF(+[2]結成届!$D$20&lt;&gt;"",+[2]結成届!$D$20,"")</f>
        <v/>
      </c>
      <c r="C49" s="41"/>
      <c r="D49" s="41"/>
      <c r="E49" s="41"/>
      <c r="F49" s="41"/>
      <c r="G49" s="41"/>
      <c r="H49" s="41"/>
      <c r="I49" s="41"/>
      <c r="J49" s="114"/>
      <c r="K49" s="75"/>
    </row>
    <row r="50" spans="1:11" ht="17.25">
      <c r="A50" s="112">
        <v>44</v>
      </c>
      <c r="B50" s="113" t="str">
        <f>IF(+[2]結成届!$D$20&lt;&gt;"",+[2]結成届!$D$20,"")</f>
        <v/>
      </c>
      <c r="C50" s="41"/>
      <c r="D50" s="41"/>
      <c r="E50" s="41"/>
      <c r="F50" s="41"/>
      <c r="G50" s="41"/>
      <c r="H50" s="41"/>
      <c r="I50" s="41"/>
      <c r="J50" s="114"/>
      <c r="K50" s="75"/>
    </row>
    <row r="51" spans="1:11" ht="17.25">
      <c r="A51" s="112">
        <v>45</v>
      </c>
      <c r="B51" s="113" t="str">
        <f>IF(+[2]結成届!$D$20&lt;&gt;"",+[2]結成届!$D$20,"")</f>
        <v/>
      </c>
      <c r="C51" s="41"/>
      <c r="D51" s="41"/>
      <c r="E51" s="41"/>
      <c r="F51" s="41"/>
      <c r="G51" s="41"/>
      <c r="H51" s="41"/>
      <c r="I51" s="41"/>
      <c r="J51" s="114"/>
      <c r="K51" s="75"/>
    </row>
    <row r="52" spans="1:11" ht="17.25">
      <c r="A52" s="112">
        <v>46</v>
      </c>
      <c r="B52" s="113" t="str">
        <f>IF(+[2]結成届!$D$20&lt;&gt;"",+[2]結成届!$D$20,"")</f>
        <v/>
      </c>
      <c r="C52" s="41"/>
      <c r="D52" s="41"/>
      <c r="E52" s="41"/>
      <c r="F52" s="41"/>
      <c r="G52" s="41"/>
      <c r="H52" s="41"/>
      <c r="I52" s="41"/>
      <c r="J52" s="114"/>
      <c r="K52" s="75"/>
    </row>
    <row r="53" spans="1:11" ht="17.25">
      <c r="A53" s="112">
        <v>47</v>
      </c>
      <c r="B53" s="113" t="str">
        <f>IF(+[2]結成届!$D$20&lt;&gt;"",+[2]結成届!$D$20,"")</f>
        <v/>
      </c>
      <c r="C53" s="41"/>
      <c r="D53" s="41"/>
      <c r="E53" s="41"/>
      <c r="F53" s="41"/>
      <c r="G53" s="41"/>
      <c r="H53" s="41"/>
      <c r="I53" s="41"/>
      <c r="J53" s="114"/>
      <c r="K53" s="75"/>
    </row>
    <row r="54" spans="1:11" ht="17.25">
      <c r="A54" s="112">
        <v>48</v>
      </c>
      <c r="B54" s="113" t="str">
        <f>IF(+[2]結成届!$D$20&lt;&gt;"",+[2]結成届!$D$20,"")</f>
        <v/>
      </c>
      <c r="C54" s="41"/>
      <c r="D54" s="41"/>
      <c r="E54" s="41"/>
      <c r="F54" s="41"/>
      <c r="G54" s="41"/>
      <c r="H54" s="41"/>
      <c r="I54" s="41"/>
      <c r="J54" s="114"/>
      <c r="K54" s="75"/>
    </row>
    <row r="55" spans="1:11" ht="17.25">
      <c r="A55" s="112">
        <v>49</v>
      </c>
      <c r="B55" s="113" t="str">
        <f>IF(+[2]結成届!$D$20&lt;&gt;"",+[2]結成届!$D$20,"")</f>
        <v/>
      </c>
      <c r="C55" s="41"/>
      <c r="D55" s="41"/>
      <c r="E55" s="41"/>
      <c r="F55" s="41"/>
      <c r="G55" s="41"/>
      <c r="H55" s="41"/>
      <c r="I55" s="41"/>
      <c r="J55" s="114"/>
      <c r="K55" s="75"/>
    </row>
    <row r="56" spans="1:11" ht="17.25">
      <c r="A56" s="112">
        <v>50</v>
      </c>
      <c r="B56" s="113" t="str">
        <f>IF(+[2]結成届!$D$20&lt;&gt;"",+[2]結成届!$D$20,"")</f>
        <v/>
      </c>
      <c r="C56" s="41"/>
      <c r="D56" s="41"/>
      <c r="E56" s="41"/>
      <c r="F56" s="41"/>
      <c r="G56" s="41"/>
      <c r="H56" s="41"/>
      <c r="I56" s="41"/>
      <c r="J56" s="114"/>
      <c r="K56" s="75"/>
    </row>
    <row r="57" spans="1:11" ht="17.25">
      <c r="A57" s="112">
        <v>51</v>
      </c>
      <c r="B57" s="113" t="str">
        <f>IF(+[2]結成届!$D$20&lt;&gt;"",+[2]結成届!$D$20,"")</f>
        <v/>
      </c>
      <c r="C57" s="41"/>
      <c r="D57" s="41"/>
      <c r="E57" s="41"/>
      <c r="F57" s="41"/>
      <c r="G57" s="41"/>
      <c r="H57" s="41"/>
      <c r="I57" s="41"/>
      <c r="J57" s="114"/>
      <c r="K57" s="75"/>
    </row>
    <row r="58" spans="1:11" ht="17.25">
      <c r="A58" s="112">
        <v>52</v>
      </c>
      <c r="B58" s="113" t="str">
        <f>IF(+[2]結成届!$D$20&lt;&gt;"",+[2]結成届!$D$20,"")</f>
        <v/>
      </c>
      <c r="C58" s="41"/>
      <c r="D58" s="41"/>
      <c r="E58" s="41"/>
      <c r="F58" s="41"/>
      <c r="G58" s="41"/>
      <c r="H58" s="41"/>
      <c r="I58" s="41"/>
      <c r="J58" s="114"/>
      <c r="K58" s="75"/>
    </row>
    <row r="59" spans="1:11" ht="17.25">
      <c r="A59" s="112">
        <v>53</v>
      </c>
      <c r="B59" s="113" t="str">
        <f>IF(+[2]結成届!$D$20&lt;&gt;"",+[2]結成届!$D$20,"")</f>
        <v/>
      </c>
      <c r="C59" s="41"/>
      <c r="D59" s="41"/>
      <c r="E59" s="41"/>
      <c r="F59" s="41"/>
      <c r="G59" s="41"/>
      <c r="H59" s="41"/>
      <c r="I59" s="41"/>
      <c r="J59" s="114"/>
      <c r="K59" s="75"/>
    </row>
    <row r="60" spans="1:11" ht="17.25">
      <c r="A60" s="112">
        <v>54</v>
      </c>
      <c r="B60" s="113" t="str">
        <f>IF(+[2]結成届!$D$20&lt;&gt;"",+[2]結成届!$D$20,"")</f>
        <v/>
      </c>
      <c r="C60" s="41"/>
      <c r="D60" s="41"/>
      <c r="E60" s="41"/>
      <c r="F60" s="41"/>
      <c r="G60" s="41"/>
      <c r="H60" s="41"/>
      <c r="I60" s="41"/>
      <c r="J60" s="114"/>
      <c r="K60" s="75"/>
    </row>
    <row r="61" spans="1:11" ht="17.25">
      <c r="A61" s="112">
        <v>55</v>
      </c>
      <c r="B61" s="113" t="str">
        <f>IF(+[2]結成届!$D$20&lt;&gt;"",+[2]結成届!$D$20,"")</f>
        <v/>
      </c>
      <c r="C61" s="41"/>
      <c r="D61" s="41"/>
      <c r="E61" s="41"/>
      <c r="F61" s="41"/>
      <c r="G61" s="41"/>
      <c r="H61" s="41"/>
      <c r="I61" s="41"/>
      <c r="J61" s="114"/>
      <c r="K61" s="75"/>
    </row>
    <row r="62" spans="1:11" ht="17.25">
      <c r="A62" s="112">
        <v>56</v>
      </c>
      <c r="B62" s="113" t="str">
        <f>IF(+[2]結成届!$D$20&lt;&gt;"",+[2]結成届!$D$20,"")</f>
        <v/>
      </c>
      <c r="C62" s="41"/>
      <c r="D62" s="41"/>
      <c r="E62" s="41"/>
      <c r="F62" s="41"/>
      <c r="G62" s="41"/>
      <c r="H62" s="41"/>
      <c r="I62" s="41"/>
      <c r="J62" s="114"/>
      <c r="K62" s="75"/>
    </row>
    <row r="63" spans="1:11" ht="17.25">
      <c r="A63" s="112">
        <v>57</v>
      </c>
      <c r="B63" s="113" t="str">
        <f>IF(+[2]結成届!$D$20&lt;&gt;"",+[2]結成届!$D$20,"")</f>
        <v/>
      </c>
      <c r="C63" s="41"/>
      <c r="D63" s="41"/>
      <c r="E63" s="41"/>
      <c r="F63" s="41"/>
      <c r="G63" s="41"/>
      <c r="H63" s="41"/>
      <c r="I63" s="41"/>
      <c r="J63" s="114"/>
      <c r="K63" s="75"/>
    </row>
    <row r="64" spans="1:11" ht="17.25">
      <c r="A64" s="112">
        <v>58</v>
      </c>
      <c r="B64" s="113" t="str">
        <f>IF(+[2]結成届!$D$20&lt;&gt;"",+[2]結成届!$D$20,"")</f>
        <v/>
      </c>
      <c r="C64" s="41"/>
      <c r="D64" s="41"/>
      <c r="E64" s="41"/>
      <c r="F64" s="41"/>
      <c r="G64" s="41"/>
      <c r="H64" s="41"/>
      <c r="I64" s="41"/>
      <c r="J64" s="114"/>
      <c r="K64" s="75"/>
    </row>
    <row r="65" spans="1:11" ht="17.25">
      <c r="A65" s="112">
        <v>59</v>
      </c>
      <c r="B65" s="113" t="str">
        <f>IF(+[2]結成届!$D$20&lt;&gt;"",+[2]結成届!$D$20,"")</f>
        <v/>
      </c>
      <c r="C65" s="41"/>
      <c r="D65" s="41"/>
      <c r="E65" s="41"/>
      <c r="F65" s="41"/>
      <c r="G65" s="41"/>
      <c r="H65" s="41"/>
      <c r="I65" s="41"/>
      <c r="J65" s="114"/>
      <c r="K65" s="75"/>
    </row>
    <row r="66" spans="1:11" ht="17.25">
      <c r="A66" s="112">
        <v>60</v>
      </c>
      <c r="B66" s="113" t="str">
        <f>IF(+[2]結成届!$D$20&lt;&gt;"",+[2]結成届!$D$20,"")</f>
        <v/>
      </c>
      <c r="C66" s="41"/>
      <c r="D66" s="41"/>
      <c r="E66" s="41"/>
      <c r="F66" s="41"/>
      <c r="G66" s="41"/>
      <c r="H66" s="41"/>
      <c r="I66" s="41"/>
      <c r="J66" s="114"/>
      <c r="K66" s="75"/>
    </row>
    <row r="67" spans="1:11" ht="17.25">
      <c r="A67" s="112">
        <v>61</v>
      </c>
      <c r="B67" s="113" t="str">
        <f>IF(+[2]結成届!$D$20&lt;&gt;"",+[2]結成届!$D$20,"")</f>
        <v/>
      </c>
      <c r="C67" s="41"/>
      <c r="D67" s="41"/>
      <c r="E67" s="41"/>
      <c r="F67" s="41"/>
      <c r="G67" s="41"/>
      <c r="H67" s="41"/>
      <c r="I67" s="41"/>
      <c r="J67" s="114"/>
      <c r="K67" s="75"/>
    </row>
    <row r="68" spans="1:11" ht="17.25">
      <c r="A68" s="112">
        <v>62</v>
      </c>
      <c r="B68" s="113" t="str">
        <f>IF(+[2]結成届!$D$20&lt;&gt;"",+[2]結成届!$D$20,"")</f>
        <v/>
      </c>
      <c r="C68" s="41"/>
      <c r="D68" s="41"/>
      <c r="E68" s="41"/>
      <c r="F68" s="41"/>
      <c r="G68" s="41"/>
      <c r="H68" s="41"/>
      <c r="I68" s="41"/>
      <c r="J68" s="114"/>
      <c r="K68" s="75"/>
    </row>
    <row r="69" spans="1:11" ht="17.25">
      <c r="A69" s="112">
        <v>63</v>
      </c>
      <c r="B69" s="113" t="str">
        <f>IF(+[2]結成届!$D$20&lt;&gt;"",+[2]結成届!$D$20,"")</f>
        <v/>
      </c>
      <c r="C69" s="41"/>
      <c r="D69" s="41"/>
      <c r="E69" s="41"/>
      <c r="F69" s="41"/>
      <c r="G69" s="41"/>
      <c r="H69" s="41"/>
      <c r="I69" s="41"/>
      <c r="J69" s="114"/>
      <c r="K69" s="75"/>
    </row>
    <row r="70" spans="1:11" ht="17.25">
      <c r="A70" s="112">
        <v>64</v>
      </c>
      <c r="B70" s="113" t="str">
        <f>IF(+[2]結成届!$D$20&lt;&gt;"",+[2]結成届!$D$20,"")</f>
        <v/>
      </c>
      <c r="C70" s="41"/>
      <c r="D70" s="41"/>
      <c r="E70" s="41"/>
      <c r="F70" s="41"/>
      <c r="G70" s="41"/>
      <c r="H70" s="41"/>
      <c r="I70" s="41"/>
      <c r="J70" s="114"/>
      <c r="K70" s="75"/>
    </row>
    <row r="71" spans="1:11" ht="17.25">
      <c r="A71" s="112">
        <v>65</v>
      </c>
      <c r="B71" s="113" t="str">
        <f>IF(+[2]結成届!$D$20&lt;&gt;"",+[2]結成届!$D$20,"")</f>
        <v/>
      </c>
      <c r="C71" s="41"/>
      <c r="D71" s="41"/>
      <c r="E71" s="41"/>
      <c r="F71" s="41"/>
      <c r="G71" s="41"/>
      <c r="H71" s="41"/>
      <c r="I71" s="41"/>
      <c r="J71" s="114"/>
      <c r="K71" s="75"/>
    </row>
    <row r="72" spans="1:11" ht="17.25">
      <c r="A72" s="112">
        <v>66</v>
      </c>
      <c r="B72" s="113" t="str">
        <f>IF(+[2]結成届!$D$20&lt;&gt;"",+[2]結成届!$D$20,"")</f>
        <v/>
      </c>
      <c r="C72" s="41"/>
      <c r="D72" s="41"/>
      <c r="E72" s="41"/>
      <c r="F72" s="41"/>
      <c r="G72" s="41"/>
      <c r="H72" s="41"/>
      <c r="I72" s="41"/>
      <c r="J72" s="114"/>
      <c r="K72" s="75"/>
    </row>
    <row r="73" spans="1:11" ht="17.25">
      <c r="A73" s="112">
        <v>67</v>
      </c>
      <c r="B73" s="113" t="str">
        <f>IF(+[2]結成届!$D$20&lt;&gt;"",+[2]結成届!$D$20,"")</f>
        <v/>
      </c>
      <c r="C73" s="41"/>
      <c r="D73" s="41"/>
      <c r="E73" s="41"/>
      <c r="F73" s="41"/>
      <c r="G73" s="41"/>
      <c r="H73" s="41"/>
      <c r="I73" s="41"/>
      <c r="J73" s="114"/>
      <c r="K73" s="75"/>
    </row>
    <row r="74" spans="1:11" ht="17.25">
      <c r="A74" s="112">
        <v>68</v>
      </c>
      <c r="B74" s="113" t="str">
        <f>IF(+[2]結成届!$D$20&lt;&gt;"",+[2]結成届!$D$20,"")</f>
        <v/>
      </c>
      <c r="C74" s="41"/>
      <c r="D74" s="41"/>
      <c r="E74" s="41"/>
      <c r="F74" s="41"/>
      <c r="G74" s="41"/>
      <c r="H74" s="41"/>
      <c r="I74" s="41"/>
      <c r="J74" s="114"/>
      <c r="K74" s="75"/>
    </row>
    <row r="75" spans="1:11" ht="17.25">
      <c r="A75" s="112">
        <v>69</v>
      </c>
      <c r="B75" s="113" t="str">
        <f>IF(+[2]結成届!$D$20&lt;&gt;"",+[2]結成届!$D$20,"")</f>
        <v/>
      </c>
      <c r="C75" s="41"/>
      <c r="D75" s="41"/>
      <c r="E75" s="41"/>
      <c r="F75" s="41"/>
      <c r="G75" s="41"/>
      <c r="H75" s="41"/>
      <c r="I75" s="41"/>
      <c r="J75" s="114"/>
      <c r="K75" s="75"/>
    </row>
    <row r="76" spans="1:11" ht="17.25">
      <c r="A76" s="112">
        <v>70</v>
      </c>
      <c r="B76" s="113" t="str">
        <f>IF(+[2]結成届!$D$20&lt;&gt;"",+[2]結成届!$D$20,"")</f>
        <v/>
      </c>
      <c r="C76" s="41"/>
      <c r="D76" s="41"/>
      <c r="E76" s="41"/>
      <c r="F76" s="41"/>
      <c r="G76" s="41"/>
      <c r="H76" s="41"/>
      <c r="I76" s="41"/>
      <c r="J76" s="114"/>
      <c r="K76" s="75"/>
    </row>
    <row r="77" spans="1:11" ht="17.25">
      <c r="A77" s="112">
        <v>71</v>
      </c>
      <c r="B77" s="113" t="str">
        <f>IF(+[2]結成届!$D$20&lt;&gt;"",+[2]結成届!$D$20,"")</f>
        <v/>
      </c>
      <c r="C77" s="41"/>
      <c r="D77" s="41"/>
      <c r="E77" s="41"/>
      <c r="F77" s="41"/>
      <c r="G77" s="41"/>
      <c r="H77" s="41"/>
      <c r="I77" s="41"/>
      <c r="J77" s="114"/>
      <c r="K77" s="75"/>
    </row>
    <row r="78" spans="1:11" ht="17.25">
      <c r="A78" s="112">
        <v>72</v>
      </c>
      <c r="B78" s="113" t="str">
        <f>IF(+[2]結成届!$D$20&lt;&gt;"",+[2]結成届!$D$20,"")</f>
        <v/>
      </c>
      <c r="C78" s="41"/>
      <c r="D78" s="41"/>
      <c r="E78" s="41"/>
      <c r="F78" s="41"/>
      <c r="G78" s="41"/>
      <c r="H78" s="41"/>
      <c r="I78" s="41"/>
      <c r="J78" s="114"/>
      <c r="K78" s="75"/>
    </row>
    <row r="79" spans="1:11" ht="17.25">
      <c r="A79" s="112">
        <v>73</v>
      </c>
      <c r="B79" s="113" t="str">
        <f>IF(+[2]結成届!$D$20&lt;&gt;"",+[2]結成届!$D$20,"")</f>
        <v/>
      </c>
      <c r="C79" s="41"/>
      <c r="D79" s="41"/>
      <c r="E79" s="41"/>
      <c r="F79" s="41"/>
      <c r="G79" s="41"/>
      <c r="H79" s="41"/>
      <c r="I79" s="41"/>
      <c r="J79" s="114"/>
      <c r="K79" s="75"/>
    </row>
    <row r="80" spans="1:11" ht="17.25">
      <c r="A80" s="112">
        <v>74</v>
      </c>
      <c r="B80" s="113" t="str">
        <f>IF(+[2]結成届!$D$20&lt;&gt;"",+[2]結成届!$D$20,"")</f>
        <v/>
      </c>
      <c r="C80" s="41"/>
      <c r="D80" s="41"/>
      <c r="E80" s="41"/>
      <c r="F80" s="41"/>
      <c r="G80" s="41"/>
      <c r="H80" s="41"/>
      <c r="I80" s="41"/>
      <c r="J80" s="114"/>
      <c r="K80" s="75"/>
    </row>
    <row r="81" spans="1:11" ht="17.25">
      <c r="A81" s="112">
        <v>75</v>
      </c>
      <c r="B81" s="113" t="str">
        <f>IF(+[2]結成届!$D$20&lt;&gt;"",+[2]結成届!$D$20,"")</f>
        <v/>
      </c>
      <c r="C81" s="41"/>
      <c r="D81" s="41"/>
      <c r="E81" s="41"/>
      <c r="F81" s="41"/>
      <c r="G81" s="41"/>
      <c r="H81" s="41"/>
      <c r="I81" s="41"/>
      <c r="J81" s="114"/>
      <c r="K81" s="75"/>
    </row>
    <row r="82" spans="1:11" ht="17.25">
      <c r="A82" s="112">
        <v>76</v>
      </c>
      <c r="B82" s="113" t="str">
        <f>IF(+[2]結成届!$D$20&lt;&gt;"",+[2]結成届!$D$20,"")</f>
        <v/>
      </c>
      <c r="C82" s="41"/>
      <c r="D82" s="41"/>
      <c r="E82" s="41"/>
      <c r="F82" s="41"/>
      <c r="G82" s="41"/>
      <c r="H82" s="41"/>
      <c r="I82" s="41"/>
      <c r="J82" s="114"/>
      <c r="K82" s="75"/>
    </row>
    <row r="83" spans="1:11" ht="17.25">
      <c r="A83" s="112">
        <v>77</v>
      </c>
      <c r="B83" s="113" t="str">
        <f>IF(+[2]結成届!$D$20&lt;&gt;"",+[2]結成届!$D$20,"")</f>
        <v/>
      </c>
      <c r="C83" s="41"/>
      <c r="D83" s="41"/>
      <c r="E83" s="41"/>
      <c r="F83" s="41"/>
      <c r="G83" s="41"/>
      <c r="H83" s="41"/>
      <c r="I83" s="41"/>
      <c r="J83" s="114"/>
      <c r="K83" s="75"/>
    </row>
    <row r="84" spans="1:11" ht="17.25">
      <c r="A84" s="112">
        <v>78</v>
      </c>
      <c r="B84" s="113" t="str">
        <f>IF(+[2]結成届!$D$20&lt;&gt;"",+[2]結成届!$D$20,"")</f>
        <v/>
      </c>
      <c r="C84" s="41"/>
      <c r="D84" s="41"/>
      <c r="E84" s="41"/>
      <c r="F84" s="41"/>
      <c r="G84" s="41"/>
      <c r="H84" s="41"/>
      <c r="I84" s="41"/>
      <c r="J84" s="114"/>
      <c r="K84" s="75"/>
    </row>
    <row r="85" spans="1:11" ht="17.25">
      <c r="A85" s="112">
        <v>79</v>
      </c>
      <c r="B85" s="113" t="str">
        <f>IF(+[2]結成届!$D$20&lt;&gt;"",+[2]結成届!$D$20,"")</f>
        <v/>
      </c>
      <c r="C85" s="41"/>
      <c r="D85" s="41"/>
      <c r="E85" s="41"/>
      <c r="F85" s="41"/>
      <c r="G85" s="41"/>
      <c r="H85" s="41"/>
      <c r="I85" s="41"/>
      <c r="J85" s="114"/>
      <c r="K85" s="75"/>
    </row>
    <row r="86" spans="1:11" ht="17.25">
      <c r="A86" s="112">
        <v>80</v>
      </c>
      <c r="B86" s="113" t="str">
        <f>IF(+[2]結成届!$D$20&lt;&gt;"",+[2]結成届!$D$20,"")</f>
        <v/>
      </c>
      <c r="C86" s="41"/>
      <c r="D86" s="41"/>
      <c r="E86" s="41"/>
      <c r="F86" s="41"/>
      <c r="G86" s="41"/>
      <c r="H86" s="41"/>
      <c r="I86" s="41"/>
      <c r="J86" s="114"/>
      <c r="K86" s="75"/>
    </row>
    <row r="87" spans="1:11" ht="17.25">
      <c r="A87" s="112">
        <v>81</v>
      </c>
      <c r="B87" s="113" t="str">
        <f>IF(+[2]結成届!$D$20&lt;&gt;"",+[2]結成届!$D$20,"")</f>
        <v/>
      </c>
      <c r="C87" s="41"/>
      <c r="D87" s="41"/>
      <c r="E87" s="41"/>
      <c r="F87" s="41"/>
      <c r="G87" s="41"/>
      <c r="H87" s="41"/>
      <c r="I87" s="41"/>
      <c r="J87" s="114"/>
      <c r="K87" s="75"/>
    </row>
    <row r="88" spans="1:11" ht="17.25">
      <c r="A88" s="112">
        <v>82</v>
      </c>
      <c r="B88" s="113" t="str">
        <f>IF(+[2]結成届!$D$20&lt;&gt;"",+[2]結成届!$D$20,"")</f>
        <v/>
      </c>
      <c r="C88" s="41"/>
      <c r="D88" s="41"/>
      <c r="E88" s="41"/>
      <c r="F88" s="41"/>
      <c r="G88" s="41"/>
      <c r="H88" s="41"/>
      <c r="I88" s="41"/>
      <c r="J88" s="114"/>
      <c r="K88" s="75"/>
    </row>
    <row r="89" spans="1:11" ht="17.25">
      <c r="A89" s="112">
        <v>83</v>
      </c>
      <c r="B89" s="113" t="str">
        <f>IF(+[2]結成届!$D$20&lt;&gt;"",+[2]結成届!$D$20,"")</f>
        <v/>
      </c>
      <c r="C89" s="41"/>
      <c r="D89" s="41"/>
      <c r="E89" s="41"/>
      <c r="F89" s="41"/>
      <c r="G89" s="41"/>
      <c r="H89" s="41"/>
      <c r="I89" s="41"/>
      <c r="J89" s="114"/>
      <c r="K89" s="75"/>
    </row>
    <row r="90" spans="1:11" ht="17.25">
      <c r="A90" s="112">
        <v>84</v>
      </c>
      <c r="B90" s="113" t="str">
        <f>IF(+[2]結成届!$D$20&lt;&gt;"",+[2]結成届!$D$20,"")</f>
        <v/>
      </c>
      <c r="C90" s="41"/>
      <c r="D90" s="41"/>
      <c r="E90" s="41"/>
      <c r="F90" s="41"/>
      <c r="G90" s="41"/>
      <c r="H90" s="41"/>
      <c r="I90" s="41"/>
      <c r="J90" s="114"/>
      <c r="K90" s="75"/>
    </row>
    <row r="91" spans="1:11" ht="17.25">
      <c r="A91" s="112">
        <v>85</v>
      </c>
      <c r="B91" s="113" t="str">
        <f>IF(+[2]結成届!$D$20&lt;&gt;"",+[2]結成届!$D$20,"")</f>
        <v/>
      </c>
      <c r="C91" s="41"/>
      <c r="D91" s="41"/>
      <c r="E91" s="41"/>
      <c r="F91" s="41"/>
      <c r="G91" s="41"/>
      <c r="H91" s="41"/>
      <c r="I91" s="41"/>
      <c r="J91" s="114"/>
      <c r="K91" s="75"/>
    </row>
    <row r="92" spans="1:11" ht="17.25">
      <c r="A92" s="112">
        <v>86</v>
      </c>
      <c r="B92" s="113" t="str">
        <f>IF(+[2]結成届!$D$20&lt;&gt;"",+[2]結成届!$D$20,"")</f>
        <v/>
      </c>
      <c r="C92" s="41"/>
      <c r="D92" s="41"/>
      <c r="E92" s="41"/>
      <c r="F92" s="41"/>
      <c r="G92" s="41"/>
      <c r="H92" s="41"/>
      <c r="I92" s="41"/>
      <c r="J92" s="114"/>
      <c r="K92" s="75"/>
    </row>
    <row r="93" spans="1:11" ht="17.25">
      <c r="A93" s="112">
        <v>87</v>
      </c>
      <c r="B93" s="113" t="str">
        <f>IF(+[2]結成届!$D$20&lt;&gt;"",+[2]結成届!$D$20,"")</f>
        <v/>
      </c>
      <c r="C93" s="41"/>
      <c r="D93" s="41"/>
      <c r="E93" s="41"/>
      <c r="F93" s="41"/>
      <c r="G93" s="41"/>
      <c r="H93" s="41"/>
      <c r="I93" s="41"/>
      <c r="J93" s="114"/>
      <c r="K93" s="75"/>
    </row>
    <row r="94" spans="1:11" ht="17.25">
      <c r="A94" s="112">
        <v>88</v>
      </c>
      <c r="B94" s="113" t="str">
        <f>IF(+[2]結成届!$D$20&lt;&gt;"",+[2]結成届!$D$20,"")</f>
        <v/>
      </c>
      <c r="C94" s="41"/>
      <c r="D94" s="41"/>
      <c r="E94" s="41"/>
      <c r="F94" s="41"/>
      <c r="G94" s="41"/>
      <c r="H94" s="41"/>
      <c r="I94" s="41"/>
      <c r="J94" s="114"/>
      <c r="K94" s="75"/>
    </row>
    <row r="95" spans="1:11" ht="17.25">
      <c r="A95" s="112">
        <v>89</v>
      </c>
      <c r="B95" s="113" t="str">
        <f>IF(+[2]結成届!$D$20&lt;&gt;"",+[2]結成届!$D$20,"")</f>
        <v/>
      </c>
      <c r="C95" s="41"/>
      <c r="D95" s="41"/>
      <c r="E95" s="41"/>
      <c r="F95" s="41"/>
      <c r="G95" s="41"/>
      <c r="H95" s="41"/>
      <c r="I95" s="41"/>
      <c r="J95" s="114"/>
      <c r="K95" s="75"/>
    </row>
    <row r="96" spans="1:11" ht="17.25">
      <c r="A96" s="112">
        <v>90</v>
      </c>
      <c r="B96" s="113" t="str">
        <f>IF(+[2]結成届!$D$20&lt;&gt;"",+[2]結成届!$D$20,"")</f>
        <v/>
      </c>
      <c r="C96" s="41"/>
      <c r="D96" s="41"/>
      <c r="E96" s="41"/>
      <c r="F96" s="41"/>
      <c r="G96" s="41"/>
      <c r="H96" s="41"/>
      <c r="I96" s="41"/>
      <c r="J96" s="114"/>
      <c r="K96" s="75"/>
    </row>
    <row r="97" spans="1:11" ht="17.25">
      <c r="A97" s="112">
        <v>91</v>
      </c>
      <c r="B97" s="113" t="str">
        <f>IF(+[2]結成届!$D$20&lt;&gt;"",+[2]結成届!$D$20,"")</f>
        <v/>
      </c>
      <c r="C97" s="41"/>
      <c r="D97" s="41"/>
      <c r="E97" s="41"/>
      <c r="F97" s="41"/>
      <c r="G97" s="41"/>
      <c r="H97" s="41"/>
      <c r="I97" s="41"/>
      <c r="J97" s="114"/>
      <c r="K97" s="75"/>
    </row>
    <row r="98" spans="1:11" ht="17.25">
      <c r="A98" s="112">
        <v>92</v>
      </c>
      <c r="B98" s="113" t="str">
        <f>IF(+[2]結成届!$D$20&lt;&gt;"",+[2]結成届!$D$20,"")</f>
        <v/>
      </c>
      <c r="C98" s="41"/>
      <c r="D98" s="41"/>
      <c r="E98" s="41"/>
      <c r="F98" s="41"/>
      <c r="G98" s="41"/>
      <c r="H98" s="41"/>
      <c r="I98" s="41"/>
      <c r="J98" s="114"/>
      <c r="K98" s="75"/>
    </row>
    <row r="99" spans="1:11" ht="17.25">
      <c r="A99" s="112">
        <v>93</v>
      </c>
      <c r="B99" s="113" t="str">
        <f>IF(+[2]結成届!$D$20&lt;&gt;"",+[2]結成届!$D$20,"")</f>
        <v/>
      </c>
      <c r="C99" s="41"/>
      <c r="D99" s="41"/>
      <c r="E99" s="41"/>
      <c r="F99" s="41"/>
      <c r="G99" s="41"/>
      <c r="H99" s="41"/>
      <c r="I99" s="41"/>
      <c r="J99" s="114"/>
      <c r="K99" s="75"/>
    </row>
    <row r="100" spans="1:11" ht="17.25">
      <c r="A100" s="112">
        <v>94</v>
      </c>
      <c r="B100" s="113" t="str">
        <f>IF(+[2]結成届!$D$20&lt;&gt;"",+[2]結成届!$D$20,"")</f>
        <v/>
      </c>
      <c r="C100" s="41"/>
      <c r="D100" s="41"/>
      <c r="E100" s="41"/>
      <c r="F100" s="41"/>
      <c r="G100" s="41"/>
      <c r="H100" s="41"/>
      <c r="I100" s="41"/>
      <c r="J100" s="114"/>
      <c r="K100" s="75"/>
    </row>
    <row r="101" spans="1:11" ht="17.25">
      <c r="A101" s="112">
        <v>95</v>
      </c>
      <c r="B101" s="113" t="str">
        <f>IF(+[2]結成届!$D$20&lt;&gt;"",+[2]結成届!$D$20,"")</f>
        <v/>
      </c>
      <c r="C101" s="41"/>
      <c r="D101" s="41"/>
      <c r="E101" s="41"/>
      <c r="F101" s="41"/>
      <c r="G101" s="41"/>
      <c r="H101" s="41"/>
      <c r="I101" s="41"/>
      <c r="J101" s="114"/>
      <c r="K101" s="75"/>
    </row>
    <row r="102" spans="1:11" ht="17.25">
      <c r="A102" s="112">
        <v>96</v>
      </c>
      <c r="B102" s="113" t="str">
        <f>IF(+[2]結成届!$D$20&lt;&gt;"",+[2]結成届!$D$20,"")</f>
        <v/>
      </c>
      <c r="C102" s="41"/>
      <c r="D102" s="41"/>
      <c r="E102" s="41"/>
      <c r="F102" s="41"/>
      <c r="G102" s="41"/>
      <c r="H102" s="41"/>
      <c r="I102" s="41"/>
      <c r="J102" s="114"/>
      <c r="K102" s="75"/>
    </row>
    <row r="103" spans="1:11" ht="17.25">
      <c r="A103" s="112">
        <v>97</v>
      </c>
      <c r="B103" s="113" t="str">
        <f>IF(+[2]結成届!$D$20&lt;&gt;"",+[2]結成届!$D$20,"")</f>
        <v/>
      </c>
      <c r="C103" s="41"/>
      <c r="D103" s="41"/>
      <c r="E103" s="41"/>
      <c r="F103" s="41"/>
      <c r="G103" s="41"/>
      <c r="H103" s="41"/>
      <c r="I103" s="41"/>
      <c r="J103" s="114"/>
      <c r="K103" s="75"/>
    </row>
    <row r="104" spans="1:11" ht="17.25">
      <c r="A104" s="112">
        <v>98</v>
      </c>
      <c r="B104" s="113" t="str">
        <f>IF(+[2]結成届!$D$20&lt;&gt;"",+[2]結成届!$D$20,"")</f>
        <v/>
      </c>
      <c r="C104" s="41"/>
      <c r="D104" s="41"/>
      <c r="E104" s="41"/>
      <c r="F104" s="41"/>
      <c r="G104" s="41"/>
      <c r="H104" s="41"/>
      <c r="I104" s="41"/>
      <c r="J104" s="114"/>
      <c r="K104" s="75"/>
    </row>
    <row r="105" spans="1:11" ht="17.25">
      <c r="A105" s="112">
        <v>99</v>
      </c>
      <c r="B105" s="113" t="str">
        <f>IF(+[2]結成届!$D$20&lt;&gt;"",+[2]結成届!$D$20,"")</f>
        <v/>
      </c>
      <c r="C105" s="41"/>
      <c r="D105" s="41"/>
      <c r="E105" s="41"/>
      <c r="F105" s="41"/>
      <c r="G105" s="41"/>
      <c r="H105" s="41"/>
      <c r="I105" s="41"/>
      <c r="J105" s="114"/>
      <c r="K105" s="75"/>
    </row>
    <row r="106" spans="1:11" ht="17.25">
      <c r="A106" s="112">
        <v>100</v>
      </c>
      <c r="B106" s="113" t="str">
        <f>IF(+[2]結成届!$D$20&lt;&gt;"",+[2]結成届!$D$20,"")</f>
        <v/>
      </c>
      <c r="C106" s="41"/>
      <c r="D106" s="41"/>
      <c r="E106" s="41"/>
      <c r="F106" s="41"/>
      <c r="G106" s="41"/>
      <c r="H106" s="41"/>
      <c r="I106" s="41"/>
      <c r="J106" s="114"/>
      <c r="K106" s="75"/>
    </row>
  </sheetData>
  <mergeCells count="4">
    <mergeCell ref="D1:H1"/>
    <mergeCell ref="A2:K2"/>
    <mergeCell ref="D3:E3"/>
    <mergeCell ref="F3:K3"/>
  </mergeCells>
  <phoneticPr fontId="29"/>
  <dataValidations count="4">
    <dataValidation type="list" allowBlank="1" showInputMessage="1" showErrorMessage="1" sqref="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xr:uid="{84011D44-81EA-44FE-811E-0961F55AAC7A}">
      <formula1>$K$5:$K$16</formula1>
    </dataValidation>
    <dataValidation type="list" allowBlank="1" showInputMessage="1" showErrorMessage="1" sqref="C8:C106 IY8:IY106 SU8:SU106 ACQ8:ACQ106 AMM8:AMM106 AWI8:AWI106 BGE8:BGE106 BQA8:BQA106 BZW8:BZW106 CJS8:CJS106 CTO8:CTO106 DDK8:DDK106 DNG8:DNG106 DXC8:DXC106 EGY8:EGY106 EQU8:EQU106 FAQ8:FAQ106 FKM8:FKM106 FUI8:FUI106 GEE8:GEE106 GOA8:GOA106 GXW8:GXW106 HHS8:HHS106 HRO8:HRO106 IBK8:IBK106 ILG8:ILG106 IVC8:IVC106 JEY8:JEY106 JOU8:JOU106 JYQ8:JYQ106 KIM8:KIM106 KSI8:KSI106 LCE8:LCE106 LMA8:LMA106 LVW8:LVW106 MFS8:MFS106 MPO8:MPO106 MZK8:MZK106 NJG8:NJG106 NTC8:NTC106 OCY8:OCY106 OMU8:OMU106 OWQ8:OWQ106 PGM8:PGM106 PQI8:PQI106 QAE8:QAE106 QKA8:QKA106 QTW8:QTW106 RDS8:RDS106 RNO8:RNO106 RXK8:RXK106 SHG8:SHG106 SRC8:SRC106 TAY8:TAY106 TKU8:TKU106 TUQ8:TUQ106 UEM8:UEM106 UOI8:UOI106 UYE8:UYE106 VIA8:VIA106 VRW8:VRW106 WBS8:WBS106 WLO8:WLO106 WVK8:WVK106 C65544:C65642 IY65544:IY65642 SU65544:SU65642 ACQ65544:ACQ65642 AMM65544:AMM65642 AWI65544:AWI65642 BGE65544:BGE65642 BQA65544:BQA65642 BZW65544:BZW65642 CJS65544:CJS65642 CTO65544:CTO65642 DDK65544:DDK65642 DNG65544:DNG65642 DXC65544:DXC65642 EGY65544:EGY65642 EQU65544:EQU65642 FAQ65544:FAQ65642 FKM65544:FKM65642 FUI65544:FUI65642 GEE65544:GEE65642 GOA65544:GOA65642 GXW65544:GXW65642 HHS65544:HHS65642 HRO65544:HRO65642 IBK65544:IBK65642 ILG65544:ILG65642 IVC65544:IVC65642 JEY65544:JEY65642 JOU65544:JOU65642 JYQ65544:JYQ65642 KIM65544:KIM65642 KSI65544:KSI65642 LCE65544:LCE65642 LMA65544:LMA65642 LVW65544:LVW65642 MFS65544:MFS65642 MPO65544:MPO65642 MZK65544:MZK65642 NJG65544:NJG65642 NTC65544:NTC65642 OCY65544:OCY65642 OMU65544:OMU65642 OWQ65544:OWQ65642 PGM65544:PGM65642 PQI65544:PQI65642 QAE65544:QAE65642 QKA65544:QKA65642 QTW65544:QTW65642 RDS65544:RDS65642 RNO65544:RNO65642 RXK65544:RXK65642 SHG65544:SHG65642 SRC65544:SRC65642 TAY65544:TAY65642 TKU65544:TKU65642 TUQ65544:TUQ65642 UEM65544:UEM65642 UOI65544:UOI65642 UYE65544:UYE65642 VIA65544:VIA65642 VRW65544:VRW65642 WBS65544:WBS65642 WLO65544:WLO65642 WVK65544:WVK65642 C131080:C131178 IY131080:IY131178 SU131080:SU131178 ACQ131080:ACQ131178 AMM131080:AMM131178 AWI131080:AWI131178 BGE131080:BGE131178 BQA131080:BQA131178 BZW131080:BZW131178 CJS131080:CJS131178 CTO131080:CTO131178 DDK131080:DDK131178 DNG131080:DNG131178 DXC131080:DXC131178 EGY131080:EGY131178 EQU131080:EQU131178 FAQ131080:FAQ131178 FKM131080:FKM131178 FUI131080:FUI131178 GEE131080:GEE131178 GOA131080:GOA131178 GXW131080:GXW131178 HHS131080:HHS131178 HRO131080:HRO131178 IBK131080:IBK131178 ILG131080:ILG131178 IVC131080:IVC131178 JEY131080:JEY131178 JOU131080:JOU131178 JYQ131080:JYQ131178 KIM131080:KIM131178 KSI131080:KSI131178 LCE131080:LCE131178 LMA131080:LMA131178 LVW131080:LVW131178 MFS131080:MFS131178 MPO131080:MPO131178 MZK131080:MZK131178 NJG131080:NJG131178 NTC131080:NTC131178 OCY131080:OCY131178 OMU131080:OMU131178 OWQ131080:OWQ131178 PGM131080:PGM131178 PQI131080:PQI131178 QAE131080:QAE131178 QKA131080:QKA131178 QTW131080:QTW131178 RDS131080:RDS131178 RNO131080:RNO131178 RXK131080:RXK131178 SHG131080:SHG131178 SRC131080:SRC131178 TAY131080:TAY131178 TKU131080:TKU131178 TUQ131080:TUQ131178 UEM131080:UEM131178 UOI131080:UOI131178 UYE131080:UYE131178 VIA131080:VIA131178 VRW131080:VRW131178 WBS131080:WBS131178 WLO131080:WLO131178 WVK131080:WVK131178 C196616:C196714 IY196616:IY196714 SU196616:SU196714 ACQ196616:ACQ196714 AMM196616:AMM196714 AWI196616:AWI196714 BGE196616:BGE196714 BQA196616:BQA196714 BZW196616:BZW196714 CJS196616:CJS196714 CTO196616:CTO196714 DDK196616:DDK196714 DNG196616:DNG196714 DXC196616:DXC196714 EGY196616:EGY196714 EQU196616:EQU196714 FAQ196616:FAQ196714 FKM196616:FKM196714 FUI196616:FUI196714 GEE196616:GEE196714 GOA196616:GOA196714 GXW196616:GXW196714 HHS196616:HHS196714 HRO196616:HRO196714 IBK196616:IBK196714 ILG196616:ILG196714 IVC196616:IVC196714 JEY196616:JEY196714 JOU196616:JOU196714 JYQ196616:JYQ196714 KIM196616:KIM196714 KSI196616:KSI196714 LCE196616:LCE196714 LMA196616:LMA196714 LVW196616:LVW196714 MFS196616:MFS196714 MPO196616:MPO196714 MZK196616:MZK196714 NJG196616:NJG196714 NTC196616:NTC196714 OCY196616:OCY196714 OMU196616:OMU196714 OWQ196616:OWQ196714 PGM196616:PGM196714 PQI196616:PQI196714 QAE196616:QAE196714 QKA196616:QKA196714 QTW196616:QTW196714 RDS196616:RDS196714 RNO196616:RNO196714 RXK196616:RXK196714 SHG196616:SHG196714 SRC196616:SRC196714 TAY196616:TAY196714 TKU196616:TKU196714 TUQ196616:TUQ196714 UEM196616:UEM196714 UOI196616:UOI196714 UYE196616:UYE196714 VIA196616:VIA196714 VRW196616:VRW196714 WBS196616:WBS196714 WLO196616:WLO196714 WVK196616:WVK196714 C262152:C262250 IY262152:IY262250 SU262152:SU262250 ACQ262152:ACQ262250 AMM262152:AMM262250 AWI262152:AWI262250 BGE262152:BGE262250 BQA262152:BQA262250 BZW262152:BZW262250 CJS262152:CJS262250 CTO262152:CTO262250 DDK262152:DDK262250 DNG262152:DNG262250 DXC262152:DXC262250 EGY262152:EGY262250 EQU262152:EQU262250 FAQ262152:FAQ262250 FKM262152:FKM262250 FUI262152:FUI262250 GEE262152:GEE262250 GOA262152:GOA262250 GXW262152:GXW262250 HHS262152:HHS262250 HRO262152:HRO262250 IBK262152:IBK262250 ILG262152:ILG262250 IVC262152:IVC262250 JEY262152:JEY262250 JOU262152:JOU262250 JYQ262152:JYQ262250 KIM262152:KIM262250 KSI262152:KSI262250 LCE262152:LCE262250 LMA262152:LMA262250 LVW262152:LVW262250 MFS262152:MFS262250 MPO262152:MPO262250 MZK262152:MZK262250 NJG262152:NJG262250 NTC262152:NTC262250 OCY262152:OCY262250 OMU262152:OMU262250 OWQ262152:OWQ262250 PGM262152:PGM262250 PQI262152:PQI262250 QAE262152:QAE262250 QKA262152:QKA262250 QTW262152:QTW262250 RDS262152:RDS262250 RNO262152:RNO262250 RXK262152:RXK262250 SHG262152:SHG262250 SRC262152:SRC262250 TAY262152:TAY262250 TKU262152:TKU262250 TUQ262152:TUQ262250 UEM262152:UEM262250 UOI262152:UOI262250 UYE262152:UYE262250 VIA262152:VIA262250 VRW262152:VRW262250 WBS262152:WBS262250 WLO262152:WLO262250 WVK262152:WVK262250 C327688:C327786 IY327688:IY327786 SU327688:SU327786 ACQ327688:ACQ327786 AMM327688:AMM327786 AWI327688:AWI327786 BGE327688:BGE327786 BQA327688:BQA327786 BZW327688:BZW327786 CJS327688:CJS327786 CTO327688:CTO327786 DDK327688:DDK327786 DNG327688:DNG327786 DXC327688:DXC327786 EGY327688:EGY327786 EQU327688:EQU327786 FAQ327688:FAQ327786 FKM327688:FKM327786 FUI327688:FUI327786 GEE327688:GEE327786 GOA327688:GOA327786 GXW327688:GXW327786 HHS327688:HHS327786 HRO327688:HRO327786 IBK327688:IBK327786 ILG327688:ILG327786 IVC327688:IVC327786 JEY327688:JEY327786 JOU327688:JOU327786 JYQ327688:JYQ327786 KIM327688:KIM327786 KSI327688:KSI327786 LCE327688:LCE327786 LMA327688:LMA327786 LVW327688:LVW327786 MFS327688:MFS327786 MPO327688:MPO327786 MZK327688:MZK327786 NJG327688:NJG327786 NTC327688:NTC327786 OCY327688:OCY327786 OMU327688:OMU327786 OWQ327688:OWQ327786 PGM327688:PGM327786 PQI327688:PQI327786 QAE327688:QAE327786 QKA327688:QKA327786 QTW327688:QTW327786 RDS327688:RDS327786 RNO327688:RNO327786 RXK327688:RXK327786 SHG327688:SHG327786 SRC327688:SRC327786 TAY327688:TAY327786 TKU327688:TKU327786 TUQ327688:TUQ327786 UEM327688:UEM327786 UOI327688:UOI327786 UYE327688:UYE327786 VIA327688:VIA327786 VRW327688:VRW327786 WBS327688:WBS327786 WLO327688:WLO327786 WVK327688:WVK327786 C393224:C393322 IY393224:IY393322 SU393224:SU393322 ACQ393224:ACQ393322 AMM393224:AMM393322 AWI393224:AWI393322 BGE393224:BGE393322 BQA393224:BQA393322 BZW393224:BZW393322 CJS393224:CJS393322 CTO393224:CTO393322 DDK393224:DDK393322 DNG393224:DNG393322 DXC393224:DXC393322 EGY393224:EGY393322 EQU393224:EQU393322 FAQ393224:FAQ393322 FKM393224:FKM393322 FUI393224:FUI393322 GEE393224:GEE393322 GOA393224:GOA393322 GXW393224:GXW393322 HHS393224:HHS393322 HRO393224:HRO393322 IBK393224:IBK393322 ILG393224:ILG393322 IVC393224:IVC393322 JEY393224:JEY393322 JOU393224:JOU393322 JYQ393224:JYQ393322 KIM393224:KIM393322 KSI393224:KSI393322 LCE393224:LCE393322 LMA393224:LMA393322 LVW393224:LVW393322 MFS393224:MFS393322 MPO393224:MPO393322 MZK393224:MZK393322 NJG393224:NJG393322 NTC393224:NTC393322 OCY393224:OCY393322 OMU393224:OMU393322 OWQ393224:OWQ393322 PGM393224:PGM393322 PQI393224:PQI393322 QAE393224:QAE393322 QKA393224:QKA393322 QTW393224:QTW393322 RDS393224:RDS393322 RNO393224:RNO393322 RXK393224:RXK393322 SHG393224:SHG393322 SRC393224:SRC393322 TAY393224:TAY393322 TKU393224:TKU393322 TUQ393224:TUQ393322 UEM393224:UEM393322 UOI393224:UOI393322 UYE393224:UYE393322 VIA393224:VIA393322 VRW393224:VRW393322 WBS393224:WBS393322 WLO393224:WLO393322 WVK393224:WVK393322 C458760:C458858 IY458760:IY458858 SU458760:SU458858 ACQ458760:ACQ458858 AMM458760:AMM458858 AWI458760:AWI458858 BGE458760:BGE458858 BQA458760:BQA458858 BZW458760:BZW458858 CJS458760:CJS458858 CTO458760:CTO458858 DDK458760:DDK458858 DNG458760:DNG458858 DXC458760:DXC458858 EGY458760:EGY458858 EQU458760:EQU458858 FAQ458760:FAQ458858 FKM458760:FKM458858 FUI458760:FUI458858 GEE458760:GEE458858 GOA458760:GOA458858 GXW458760:GXW458858 HHS458760:HHS458858 HRO458760:HRO458858 IBK458760:IBK458858 ILG458760:ILG458858 IVC458760:IVC458858 JEY458760:JEY458858 JOU458760:JOU458858 JYQ458760:JYQ458858 KIM458760:KIM458858 KSI458760:KSI458858 LCE458760:LCE458858 LMA458760:LMA458858 LVW458760:LVW458858 MFS458760:MFS458858 MPO458760:MPO458858 MZK458760:MZK458858 NJG458760:NJG458858 NTC458760:NTC458858 OCY458760:OCY458858 OMU458760:OMU458858 OWQ458760:OWQ458858 PGM458760:PGM458858 PQI458760:PQI458858 QAE458760:QAE458858 QKA458760:QKA458858 QTW458760:QTW458858 RDS458760:RDS458858 RNO458760:RNO458858 RXK458760:RXK458858 SHG458760:SHG458858 SRC458760:SRC458858 TAY458760:TAY458858 TKU458760:TKU458858 TUQ458760:TUQ458858 UEM458760:UEM458858 UOI458760:UOI458858 UYE458760:UYE458858 VIA458760:VIA458858 VRW458760:VRW458858 WBS458760:WBS458858 WLO458760:WLO458858 WVK458760:WVK458858 C524296:C524394 IY524296:IY524394 SU524296:SU524394 ACQ524296:ACQ524394 AMM524296:AMM524394 AWI524296:AWI524394 BGE524296:BGE524394 BQA524296:BQA524394 BZW524296:BZW524394 CJS524296:CJS524394 CTO524296:CTO524394 DDK524296:DDK524394 DNG524296:DNG524394 DXC524296:DXC524394 EGY524296:EGY524394 EQU524296:EQU524394 FAQ524296:FAQ524394 FKM524296:FKM524394 FUI524296:FUI524394 GEE524296:GEE524394 GOA524296:GOA524394 GXW524296:GXW524394 HHS524296:HHS524394 HRO524296:HRO524394 IBK524296:IBK524394 ILG524296:ILG524394 IVC524296:IVC524394 JEY524296:JEY524394 JOU524296:JOU524394 JYQ524296:JYQ524394 KIM524296:KIM524394 KSI524296:KSI524394 LCE524296:LCE524394 LMA524296:LMA524394 LVW524296:LVW524394 MFS524296:MFS524394 MPO524296:MPO524394 MZK524296:MZK524394 NJG524296:NJG524394 NTC524296:NTC524394 OCY524296:OCY524394 OMU524296:OMU524394 OWQ524296:OWQ524394 PGM524296:PGM524394 PQI524296:PQI524394 QAE524296:QAE524394 QKA524296:QKA524394 QTW524296:QTW524394 RDS524296:RDS524394 RNO524296:RNO524394 RXK524296:RXK524394 SHG524296:SHG524394 SRC524296:SRC524394 TAY524296:TAY524394 TKU524296:TKU524394 TUQ524296:TUQ524394 UEM524296:UEM524394 UOI524296:UOI524394 UYE524296:UYE524394 VIA524296:VIA524394 VRW524296:VRW524394 WBS524296:WBS524394 WLO524296:WLO524394 WVK524296:WVK524394 C589832:C589930 IY589832:IY589930 SU589832:SU589930 ACQ589832:ACQ589930 AMM589832:AMM589930 AWI589832:AWI589930 BGE589832:BGE589930 BQA589832:BQA589930 BZW589832:BZW589930 CJS589832:CJS589930 CTO589832:CTO589930 DDK589832:DDK589930 DNG589832:DNG589930 DXC589832:DXC589930 EGY589832:EGY589930 EQU589832:EQU589930 FAQ589832:FAQ589930 FKM589832:FKM589930 FUI589832:FUI589930 GEE589832:GEE589930 GOA589832:GOA589930 GXW589832:GXW589930 HHS589832:HHS589930 HRO589832:HRO589930 IBK589832:IBK589930 ILG589832:ILG589930 IVC589832:IVC589930 JEY589832:JEY589930 JOU589832:JOU589930 JYQ589832:JYQ589930 KIM589832:KIM589930 KSI589832:KSI589930 LCE589832:LCE589930 LMA589832:LMA589930 LVW589832:LVW589930 MFS589832:MFS589930 MPO589832:MPO589930 MZK589832:MZK589930 NJG589832:NJG589930 NTC589832:NTC589930 OCY589832:OCY589930 OMU589832:OMU589930 OWQ589832:OWQ589930 PGM589832:PGM589930 PQI589832:PQI589930 QAE589832:QAE589930 QKA589832:QKA589930 QTW589832:QTW589930 RDS589832:RDS589930 RNO589832:RNO589930 RXK589832:RXK589930 SHG589832:SHG589930 SRC589832:SRC589930 TAY589832:TAY589930 TKU589832:TKU589930 TUQ589832:TUQ589930 UEM589832:UEM589930 UOI589832:UOI589930 UYE589832:UYE589930 VIA589832:VIA589930 VRW589832:VRW589930 WBS589832:WBS589930 WLO589832:WLO589930 WVK589832:WVK589930 C655368:C655466 IY655368:IY655466 SU655368:SU655466 ACQ655368:ACQ655466 AMM655368:AMM655466 AWI655368:AWI655466 BGE655368:BGE655466 BQA655368:BQA655466 BZW655368:BZW655466 CJS655368:CJS655466 CTO655368:CTO655466 DDK655368:DDK655466 DNG655368:DNG655466 DXC655368:DXC655466 EGY655368:EGY655466 EQU655368:EQU655466 FAQ655368:FAQ655466 FKM655368:FKM655466 FUI655368:FUI655466 GEE655368:GEE655466 GOA655368:GOA655466 GXW655368:GXW655466 HHS655368:HHS655466 HRO655368:HRO655466 IBK655368:IBK655466 ILG655368:ILG655466 IVC655368:IVC655466 JEY655368:JEY655466 JOU655368:JOU655466 JYQ655368:JYQ655466 KIM655368:KIM655466 KSI655368:KSI655466 LCE655368:LCE655466 LMA655368:LMA655466 LVW655368:LVW655466 MFS655368:MFS655466 MPO655368:MPO655466 MZK655368:MZK655466 NJG655368:NJG655466 NTC655368:NTC655466 OCY655368:OCY655466 OMU655368:OMU655466 OWQ655368:OWQ655466 PGM655368:PGM655466 PQI655368:PQI655466 QAE655368:QAE655466 QKA655368:QKA655466 QTW655368:QTW655466 RDS655368:RDS655466 RNO655368:RNO655466 RXK655368:RXK655466 SHG655368:SHG655466 SRC655368:SRC655466 TAY655368:TAY655466 TKU655368:TKU655466 TUQ655368:TUQ655466 UEM655368:UEM655466 UOI655368:UOI655466 UYE655368:UYE655466 VIA655368:VIA655466 VRW655368:VRW655466 WBS655368:WBS655466 WLO655368:WLO655466 WVK655368:WVK655466 C720904:C721002 IY720904:IY721002 SU720904:SU721002 ACQ720904:ACQ721002 AMM720904:AMM721002 AWI720904:AWI721002 BGE720904:BGE721002 BQA720904:BQA721002 BZW720904:BZW721002 CJS720904:CJS721002 CTO720904:CTO721002 DDK720904:DDK721002 DNG720904:DNG721002 DXC720904:DXC721002 EGY720904:EGY721002 EQU720904:EQU721002 FAQ720904:FAQ721002 FKM720904:FKM721002 FUI720904:FUI721002 GEE720904:GEE721002 GOA720904:GOA721002 GXW720904:GXW721002 HHS720904:HHS721002 HRO720904:HRO721002 IBK720904:IBK721002 ILG720904:ILG721002 IVC720904:IVC721002 JEY720904:JEY721002 JOU720904:JOU721002 JYQ720904:JYQ721002 KIM720904:KIM721002 KSI720904:KSI721002 LCE720904:LCE721002 LMA720904:LMA721002 LVW720904:LVW721002 MFS720904:MFS721002 MPO720904:MPO721002 MZK720904:MZK721002 NJG720904:NJG721002 NTC720904:NTC721002 OCY720904:OCY721002 OMU720904:OMU721002 OWQ720904:OWQ721002 PGM720904:PGM721002 PQI720904:PQI721002 QAE720904:QAE721002 QKA720904:QKA721002 QTW720904:QTW721002 RDS720904:RDS721002 RNO720904:RNO721002 RXK720904:RXK721002 SHG720904:SHG721002 SRC720904:SRC721002 TAY720904:TAY721002 TKU720904:TKU721002 TUQ720904:TUQ721002 UEM720904:UEM721002 UOI720904:UOI721002 UYE720904:UYE721002 VIA720904:VIA721002 VRW720904:VRW721002 WBS720904:WBS721002 WLO720904:WLO721002 WVK720904:WVK721002 C786440:C786538 IY786440:IY786538 SU786440:SU786538 ACQ786440:ACQ786538 AMM786440:AMM786538 AWI786440:AWI786538 BGE786440:BGE786538 BQA786440:BQA786538 BZW786440:BZW786538 CJS786440:CJS786538 CTO786440:CTO786538 DDK786440:DDK786538 DNG786440:DNG786538 DXC786440:DXC786538 EGY786440:EGY786538 EQU786440:EQU786538 FAQ786440:FAQ786538 FKM786440:FKM786538 FUI786440:FUI786538 GEE786440:GEE786538 GOA786440:GOA786538 GXW786440:GXW786538 HHS786440:HHS786538 HRO786440:HRO786538 IBK786440:IBK786538 ILG786440:ILG786538 IVC786440:IVC786538 JEY786440:JEY786538 JOU786440:JOU786538 JYQ786440:JYQ786538 KIM786440:KIM786538 KSI786440:KSI786538 LCE786440:LCE786538 LMA786440:LMA786538 LVW786440:LVW786538 MFS786440:MFS786538 MPO786440:MPO786538 MZK786440:MZK786538 NJG786440:NJG786538 NTC786440:NTC786538 OCY786440:OCY786538 OMU786440:OMU786538 OWQ786440:OWQ786538 PGM786440:PGM786538 PQI786440:PQI786538 QAE786440:QAE786538 QKA786440:QKA786538 QTW786440:QTW786538 RDS786440:RDS786538 RNO786440:RNO786538 RXK786440:RXK786538 SHG786440:SHG786538 SRC786440:SRC786538 TAY786440:TAY786538 TKU786440:TKU786538 TUQ786440:TUQ786538 UEM786440:UEM786538 UOI786440:UOI786538 UYE786440:UYE786538 VIA786440:VIA786538 VRW786440:VRW786538 WBS786440:WBS786538 WLO786440:WLO786538 WVK786440:WVK786538 C851976:C852074 IY851976:IY852074 SU851976:SU852074 ACQ851976:ACQ852074 AMM851976:AMM852074 AWI851976:AWI852074 BGE851976:BGE852074 BQA851976:BQA852074 BZW851976:BZW852074 CJS851976:CJS852074 CTO851976:CTO852074 DDK851976:DDK852074 DNG851976:DNG852074 DXC851976:DXC852074 EGY851976:EGY852074 EQU851976:EQU852074 FAQ851976:FAQ852074 FKM851976:FKM852074 FUI851976:FUI852074 GEE851976:GEE852074 GOA851976:GOA852074 GXW851976:GXW852074 HHS851976:HHS852074 HRO851976:HRO852074 IBK851976:IBK852074 ILG851976:ILG852074 IVC851976:IVC852074 JEY851976:JEY852074 JOU851976:JOU852074 JYQ851976:JYQ852074 KIM851976:KIM852074 KSI851976:KSI852074 LCE851976:LCE852074 LMA851976:LMA852074 LVW851976:LVW852074 MFS851976:MFS852074 MPO851976:MPO852074 MZK851976:MZK852074 NJG851976:NJG852074 NTC851976:NTC852074 OCY851976:OCY852074 OMU851976:OMU852074 OWQ851976:OWQ852074 PGM851976:PGM852074 PQI851976:PQI852074 QAE851976:QAE852074 QKA851976:QKA852074 QTW851976:QTW852074 RDS851976:RDS852074 RNO851976:RNO852074 RXK851976:RXK852074 SHG851976:SHG852074 SRC851976:SRC852074 TAY851976:TAY852074 TKU851976:TKU852074 TUQ851976:TUQ852074 UEM851976:UEM852074 UOI851976:UOI852074 UYE851976:UYE852074 VIA851976:VIA852074 VRW851976:VRW852074 WBS851976:WBS852074 WLO851976:WLO852074 WVK851976:WVK852074 C917512:C917610 IY917512:IY917610 SU917512:SU917610 ACQ917512:ACQ917610 AMM917512:AMM917610 AWI917512:AWI917610 BGE917512:BGE917610 BQA917512:BQA917610 BZW917512:BZW917610 CJS917512:CJS917610 CTO917512:CTO917610 DDK917512:DDK917610 DNG917512:DNG917610 DXC917512:DXC917610 EGY917512:EGY917610 EQU917512:EQU917610 FAQ917512:FAQ917610 FKM917512:FKM917610 FUI917512:FUI917610 GEE917512:GEE917610 GOA917512:GOA917610 GXW917512:GXW917610 HHS917512:HHS917610 HRO917512:HRO917610 IBK917512:IBK917610 ILG917512:ILG917610 IVC917512:IVC917610 JEY917512:JEY917610 JOU917512:JOU917610 JYQ917512:JYQ917610 KIM917512:KIM917610 KSI917512:KSI917610 LCE917512:LCE917610 LMA917512:LMA917610 LVW917512:LVW917610 MFS917512:MFS917610 MPO917512:MPO917610 MZK917512:MZK917610 NJG917512:NJG917610 NTC917512:NTC917610 OCY917512:OCY917610 OMU917512:OMU917610 OWQ917512:OWQ917610 PGM917512:PGM917610 PQI917512:PQI917610 QAE917512:QAE917610 QKA917512:QKA917610 QTW917512:QTW917610 RDS917512:RDS917610 RNO917512:RNO917610 RXK917512:RXK917610 SHG917512:SHG917610 SRC917512:SRC917610 TAY917512:TAY917610 TKU917512:TKU917610 TUQ917512:TUQ917610 UEM917512:UEM917610 UOI917512:UOI917610 UYE917512:UYE917610 VIA917512:VIA917610 VRW917512:VRW917610 WBS917512:WBS917610 WLO917512:WLO917610 WVK917512:WVK917610 C983048:C983146 IY983048:IY983146 SU983048:SU983146 ACQ983048:ACQ983146 AMM983048:AMM983146 AWI983048:AWI983146 BGE983048:BGE983146 BQA983048:BQA983146 BZW983048:BZW983146 CJS983048:CJS983146 CTO983048:CTO983146 DDK983048:DDK983146 DNG983048:DNG983146 DXC983048:DXC983146 EGY983048:EGY983146 EQU983048:EQU983146 FAQ983048:FAQ983146 FKM983048:FKM983146 FUI983048:FUI983146 GEE983048:GEE983146 GOA983048:GOA983146 GXW983048:GXW983146 HHS983048:HHS983146 HRO983048:HRO983146 IBK983048:IBK983146 ILG983048:ILG983146 IVC983048:IVC983146 JEY983048:JEY983146 JOU983048:JOU983146 JYQ983048:JYQ983146 KIM983048:KIM983146 KSI983048:KSI983146 LCE983048:LCE983146 LMA983048:LMA983146 LVW983048:LVW983146 MFS983048:MFS983146 MPO983048:MPO983146 MZK983048:MZK983146 NJG983048:NJG983146 NTC983048:NTC983146 OCY983048:OCY983146 OMU983048:OMU983146 OWQ983048:OWQ983146 PGM983048:PGM983146 PQI983048:PQI983146 QAE983048:QAE983146 QKA983048:QKA983146 QTW983048:QTW983146 RDS983048:RDS983146 RNO983048:RNO983146 RXK983048:RXK983146 SHG983048:SHG983146 SRC983048:SRC983146 TAY983048:TAY983146 TKU983048:TKU983146 TUQ983048:TUQ983146 UEM983048:UEM983146 UOI983048:UOI983146 UYE983048:UYE983146 VIA983048:VIA983146 VRW983048:VRW983146 WBS983048:WBS983146 WLO983048:WLO983146 WVK983048:WVK983146" xr:uid="{BFFCCF8D-C456-45AB-BE3F-581176D1CB5F}">
      <formula1>$K$6:$K$16</formula1>
    </dataValidation>
    <dataValidation type="list" allowBlank="1" showInputMessage="1" showErrorMessage="1" sqref="F7:F106 JB7:JB106 SX7:SX106 ACT7:ACT106 AMP7:AMP106 AWL7:AWL106 BGH7:BGH106 BQD7:BQD106 BZZ7:BZZ106 CJV7:CJV106 CTR7:CTR106 DDN7:DDN106 DNJ7:DNJ106 DXF7:DXF106 EHB7:EHB106 EQX7:EQX106 FAT7:FAT106 FKP7:FKP106 FUL7:FUL106 GEH7:GEH106 GOD7:GOD106 GXZ7:GXZ106 HHV7:HHV106 HRR7:HRR106 IBN7:IBN106 ILJ7:ILJ106 IVF7:IVF106 JFB7:JFB106 JOX7:JOX106 JYT7:JYT106 KIP7:KIP106 KSL7:KSL106 LCH7:LCH106 LMD7:LMD106 LVZ7:LVZ106 MFV7:MFV106 MPR7:MPR106 MZN7:MZN106 NJJ7:NJJ106 NTF7:NTF106 ODB7:ODB106 OMX7:OMX106 OWT7:OWT106 PGP7:PGP106 PQL7:PQL106 QAH7:QAH106 QKD7:QKD106 QTZ7:QTZ106 RDV7:RDV106 RNR7:RNR106 RXN7:RXN106 SHJ7:SHJ106 SRF7:SRF106 TBB7:TBB106 TKX7:TKX106 TUT7:TUT106 UEP7:UEP106 UOL7:UOL106 UYH7:UYH106 VID7:VID106 VRZ7:VRZ106 WBV7:WBV106 WLR7:WLR106 WVN7:WVN106 F65543:F65642 JB65543:JB65642 SX65543:SX65642 ACT65543:ACT65642 AMP65543:AMP65642 AWL65543:AWL65642 BGH65543:BGH65642 BQD65543:BQD65642 BZZ65543:BZZ65642 CJV65543:CJV65642 CTR65543:CTR65642 DDN65543:DDN65642 DNJ65543:DNJ65642 DXF65543:DXF65642 EHB65543:EHB65642 EQX65543:EQX65642 FAT65543:FAT65642 FKP65543:FKP65642 FUL65543:FUL65642 GEH65543:GEH65642 GOD65543:GOD65642 GXZ65543:GXZ65642 HHV65543:HHV65642 HRR65543:HRR65642 IBN65543:IBN65642 ILJ65543:ILJ65642 IVF65543:IVF65642 JFB65543:JFB65642 JOX65543:JOX65642 JYT65543:JYT65642 KIP65543:KIP65642 KSL65543:KSL65642 LCH65543:LCH65642 LMD65543:LMD65642 LVZ65543:LVZ65642 MFV65543:MFV65642 MPR65543:MPR65642 MZN65543:MZN65642 NJJ65543:NJJ65642 NTF65543:NTF65642 ODB65543:ODB65642 OMX65543:OMX65642 OWT65543:OWT65642 PGP65543:PGP65642 PQL65543:PQL65642 QAH65543:QAH65642 QKD65543:QKD65642 QTZ65543:QTZ65642 RDV65543:RDV65642 RNR65543:RNR65642 RXN65543:RXN65642 SHJ65543:SHJ65642 SRF65543:SRF65642 TBB65543:TBB65642 TKX65543:TKX65642 TUT65543:TUT65642 UEP65543:UEP65642 UOL65543:UOL65642 UYH65543:UYH65642 VID65543:VID65642 VRZ65543:VRZ65642 WBV65543:WBV65642 WLR65543:WLR65642 WVN65543:WVN65642 F131079:F131178 JB131079:JB131178 SX131079:SX131178 ACT131079:ACT131178 AMP131079:AMP131178 AWL131079:AWL131178 BGH131079:BGH131178 BQD131079:BQD131178 BZZ131079:BZZ131178 CJV131079:CJV131178 CTR131079:CTR131178 DDN131079:DDN131178 DNJ131079:DNJ131178 DXF131079:DXF131178 EHB131079:EHB131178 EQX131079:EQX131178 FAT131079:FAT131178 FKP131079:FKP131178 FUL131079:FUL131178 GEH131079:GEH131178 GOD131079:GOD131178 GXZ131079:GXZ131178 HHV131079:HHV131178 HRR131079:HRR131178 IBN131079:IBN131178 ILJ131079:ILJ131178 IVF131079:IVF131178 JFB131079:JFB131178 JOX131079:JOX131178 JYT131079:JYT131178 KIP131079:KIP131178 KSL131079:KSL131178 LCH131079:LCH131178 LMD131079:LMD131178 LVZ131079:LVZ131178 MFV131079:MFV131178 MPR131079:MPR131178 MZN131079:MZN131178 NJJ131079:NJJ131178 NTF131079:NTF131178 ODB131079:ODB131178 OMX131079:OMX131178 OWT131079:OWT131178 PGP131079:PGP131178 PQL131079:PQL131178 QAH131079:QAH131178 QKD131079:QKD131178 QTZ131079:QTZ131178 RDV131079:RDV131178 RNR131079:RNR131178 RXN131079:RXN131178 SHJ131079:SHJ131178 SRF131079:SRF131178 TBB131079:TBB131178 TKX131079:TKX131178 TUT131079:TUT131178 UEP131079:UEP131178 UOL131079:UOL131178 UYH131079:UYH131178 VID131079:VID131178 VRZ131079:VRZ131178 WBV131079:WBV131178 WLR131079:WLR131178 WVN131079:WVN131178 F196615:F196714 JB196615:JB196714 SX196615:SX196714 ACT196615:ACT196714 AMP196615:AMP196714 AWL196615:AWL196714 BGH196615:BGH196714 BQD196615:BQD196714 BZZ196615:BZZ196714 CJV196615:CJV196714 CTR196615:CTR196714 DDN196615:DDN196714 DNJ196615:DNJ196714 DXF196615:DXF196714 EHB196615:EHB196714 EQX196615:EQX196714 FAT196615:FAT196714 FKP196615:FKP196714 FUL196615:FUL196714 GEH196615:GEH196714 GOD196615:GOD196714 GXZ196615:GXZ196714 HHV196615:HHV196714 HRR196615:HRR196714 IBN196615:IBN196714 ILJ196615:ILJ196714 IVF196615:IVF196714 JFB196615:JFB196714 JOX196615:JOX196714 JYT196615:JYT196714 KIP196615:KIP196714 KSL196615:KSL196714 LCH196615:LCH196714 LMD196615:LMD196714 LVZ196615:LVZ196714 MFV196615:MFV196714 MPR196615:MPR196714 MZN196615:MZN196714 NJJ196615:NJJ196714 NTF196615:NTF196714 ODB196615:ODB196714 OMX196615:OMX196714 OWT196615:OWT196714 PGP196615:PGP196714 PQL196615:PQL196714 QAH196615:QAH196714 QKD196615:QKD196714 QTZ196615:QTZ196714 RDV196615:RDV196714 RNR196615:RNR196714 RXN196615:RXN196714 SHJ196615:SHJ196714 SRF196615:SRF196714 TBB196615:TBB196714 TKX196615:TKX196714 TUT196615:TUT196714 UEP196615:UEP196714 UOL196615:UOL196714 UYH196615:UYH196714 VID196615:VID196714 VRZ196615:VRZ196714 WBV196615:WBV196714 WLR196615:WLR196714 WVN196615:WVN196714 F262151:F262250 JB262151:JB262250 SX262151:SX262250 ACT262151:ACT262250 AMP262151:AMP262250 AWL262151:AWL262250 BGH262151:BGH262250 BQD262151:BQD262250 BZZ262151:BZZ262250 CJV262151:CJV262250 CTR262151:CTR262250 DDN262151:DDN262250 DNJ262151:DNJ262250 DXF262151:DXF262250 EHB262151:EHB262250 EQX262151:EQX262250 FAT262151:FAT262250 FKP262151:FKP262250 FUL262151:FUL262250 GEH262151:GEH262250 GOD262151:GOD262250 GXZ262151:GXZ262250 HHV262151:HHV262250 HRR262151:HRR262250 IBN262151:IBN262250 ILJ262151:ILJ262250 IVF262151:IVF262250 JFB262151:JFB262250 JOX262151:JOX262250 JYT262151:JYT262250 KIP262151:KIP262250 KSL262151:KSL262250 LCH262151:LCH262250 LMD262151:LMD262250 LVZ262151:LVZ262250 MFV262151:MFV262250 MPR262151:MPR262250 MZN262151:MZN262250 NJJ262151:NJJ262250 NTF262151:NTF262250 ODB262151:ODB262250 OMX262151:OMX262250 OWT262151:OWT262250 PGP262151:PGP262250 PQL262151:PQL262250 QAH262151:QAH262250 QKD262151:QKD262250 QTZ262151:QTZ262250 RDV262151:RDV262250 RNR262151:RNR262250 RXN262151:RXN262250 SHJ262151:SHJ262250 SRF262151:SRF262250 TBB262151:TBB262250 TKX262151:TKX262250 TUT262151:TUT262250 UEP262151:UEP262250 UOL262151:UOL262250 UYH262151:UYH262250 VID262151:VID262250 VRZ262151:VRZ262250 WBV262151:WBV262250 WLR262151:WLR262250 WVN262151:WVN262250 F327687:F327786 JB327687:JB327786 SX327687:SX327786 ACT327687:ACT327786 AMP327687:AMP327786 AWL327687:AWL327786 BGH327687:BGH327786 BQD327687:BQD327786 BZZ327687:BZZ327786 CJV327687:CJV327786 CTR327687:CTR327786 DDN327687:DDN327786 DNJ327687:DNJ327786 DXF327687:DXF327786 EHB327687:EHB327786 EQX327687:EQX327786 FAT327687:FAT327786 FKP327687:FKP327786 FUL327687:FUL327786 GEH327687:GEH327786 GOD327687:GOD327786 GXZ327687:GXZ327786 HHV327687:HHV327786 HRR327687:HRR327786 IBN327687:IBN327786 ILJ327687:ILJ327786 IVF327687:IVF327786 JFB327687:JFB327786 JOX327687:JOX327786 JYT327687:JYT327786 KIP327687:KIP327786 KSL327687:KSL327786 LCH327687:LCH327786 LMD327687:LMD327786 LVZ327687:LVZ327786 MFV327687:MFV327786 MPR327687:MPR327786 MZN327687:MZN327786 NJJ327687:NJJ327786 NTF327687:NTF327786 ODB327687:ODB327786 OMX327687:OMX327786 OWT327687:OWT327786 PGP327687:PGP327786 PQL327687:PQL327786 QAH327687:QAH327786 QKD327687:QKD327786 QTZ327687:QTZ327786 RDV327687:RDV327786 RNR327687:RNR327786 RXN327687:RXN327786 SHJ327687:SHJ327786 SRF327687:SRF327786 TBB327687:TBB327786 TKX327687:TKX327786 TUT327687:TUT327786 UEP327687:UEP327786 UOL327687:UOL327786 UYH327687:UYH327786 VID327687:VID327786 VRZ327687:VRZ327786 WBV327687:WBV327786 WLR327687:WLR327786 WVN327687:WVN327786 F393223:F393322 JB393223:JB393322 SX393223:SX393322 ACT393223:ACT393322 AMP393223:AMP393322 AWL393223:AWL393322 BGH393223:BGH393322 BQD393223:BQD393322 BZZ393223:BZZ393322 CJV393223:CJV393322 CTR393223:CTR393322 DDN393223:DDN393322 DNJ393223:DNJ393322 DXF393223:DXF393322 EHB393223:EHB393322 EQX393223:EQX393322 FAT393223:FAT393322 FKP393223:FKP393322 FUL393223:FUL393322 GEH393223:GEH393322 GOD393223:GOD393322 GXZ393223:GXZ393322 HHV393223:HHV393322 HRR393223:HRR393322 IBN393223:IBN393322 ILJ393223:ILJ393322 IVF393223:IVF393322 JFB393223:JFB393322 JOX393223:JOX393322 JYT393223:JYT393322 KIP393223:KIP393322 KSL393223:KSL393322 LCH393223:LCH393322 LMD393223:LMD393322 LVZ393223:LVZ393322 MFV393223:MFV393322 MPR393223:MPR393322 MZN393223:MZN393322 NJJ393223:NJJ393322 NTF393223:NTF393322 ODB393223:ODB393322 OMX393223:OMX393322 OWT393223:OWT393322 PGP393223:PGP393322 PQL393223:PQL393322 QAH393223:QAH393322 QKD393223:QKD393322 QTZ393223:QTZ393322 RDV393223:RDV393322 RNR393223:RNR393322 RXN393223:RXN393322 SHJ393223:SHJ393322 SRF393223:SRF393322 TBB393223:TBB393322 TKX393223:TKX393322 TUT393223:TUT393322 UEP393223:UEP393322 UOL393223:UOL393322 UYH393223:UYH393322 VID393223:VID393322 VRZ393223:VRZ393322 WBV393223:WBV393322 WLR393223:WLR393322 WVN393223:WVN393322 F458759:F458858 JB458759:JB458858 SX458759:SX458858 ACT458759:ACT458858 AMP458759:AMP458858 AWL458759:AWL458858 BGH458759:BGH458858 BQD458759:BQD458858 BZZ458759:BZZ458858 CJV458759:CJV458858 CTR458759:CTR458858 DDN458759:DDN458858 DNJ458759:DNJ458858 DXF458759:DXF458858 EHB458759:EHB458858 EQX458759:EQX458858 FAT458759:FAT458858 FKP458759:FKP458858 FUL458759:FUL458858 GEH458759:GEH458858 GOD458759:GOD458858 GXZ458759:GXZ458858 HHV458759:HHV458858 HRR458759:HRR458858 IBN458759:IBN458858 ILJ458759:ILJ458858 IVF458759:IVF458858 JFB458759:JFB458858 JOX458759:JOX458858 JYT458759:JYT458858 KIP458759:KIP458858 KSL458759:KSL458858 LCH458759:LCH458858 LMD458759:LMD458858 LVZ458759:LVZ458858 MFV458759:MFV458858 MPR458759:MPR458858 MZN458759:MZN458858 NJJ458759:NJJ458858 NTF458759:NTF458858 ODB458759:ODB458858 OMX458759:OMX458858 OWT458759:OWT458858 PGP458759:PGP458858 PQL458759:PQL458858 QAH458759:QAH458858 QKD458759:QKD458858 QTZ458759:QTZ458858 RDV458759:RDV458858 RNR458759:RNR458858 RXN458759:RXN458858 SHJ458759:SHJ458858 SRF458759:SRF458858 TBB458759:TBB458858 TKX458759:TKX458858 TUT458759:TUT458858 UEP458759:UEP458858 UOL458759:UOL458858 UYH458759:UYH458858 VID458759:VID458858 VRZ458759:VRZ458858 WBV458759:WBV458858 WLR458759:WLR458858 WVN458759:WVN458858 F524295:F524394 JB524295:JB524394 SX524295:SX524394 ACT524295:ACT524394 AMP524295:AMP524394 AWL524295:AWL524394 BGH524295:BGH524394 BQD524295:BQD524394 BZZ524295:BZZ524394 CJV524295:CJV524394 CTR524295:CTR524394 DDN524295:DDN524394 DNJ524295:DNJ524394 DXF524295:DXF524394 EHB524295:EHB524394 EQX524295:EQX524394 FAT524295:FAT524394 FKP524295:FKP524394 FUL524295:FUL524394 GEH524295:GEH524394 GOD524295:GOD524394 GXZ524295:GXZ524394 HHV524295:HHV524394 HRR524295:HRR524394 IBN524295:IBN524394 ILJ524295:ILJ524394 IVF524295:IVF524394 JFB524295:JFB524394 JOX524295:JOX524394 JYT524295:JYT524394 KIP524295:KIP524394 KSL524295:KSL524394 LCH524295:LCH524394 LMD524295:LMD524394 LVZ524295:LVZ524394 MFV524295:MFV524394 MPR524295:MPR524394 MZN524295:MZN524394 NJJ524295:NJJ524394 NTF524295:NTF524394 ODB524295:ODB524394 OMX524295:OMX524394 OWT524295:OWT524394 PGP524295:PGP524394 PQL524295:PQL524394 QAH524295:QAH524394 QKD524295:QKD524394 QTZ524295:QTZ524394 RDV524295:RDV524394 RNR524295:RNR524394 RXN524295:RXN524394 SHJ524295:SHJ524394 SRF524295:SRF524394 TBB524295:TBB524394 TKX524295:TKX524394 TUT524295:TUT524394 UEP524295:UEP524394 UOL524295:UOL524394 UYH524295:UYH524394 VID524295:VID524394 VRZ524295:VRZ524394 WBV524295:WBV524394 WLR524295:WLR524394 WVN524295:WVN524394 F589831:F589930 JB589831:JB589930 SX589831:SX589930 ACT589831:ACT589930 AMP589831:AMP589930 AWL589831:AWL589930 BGH589831:BGH589930 BQD589831:BQD589930 BZZ589831:BZZ589930 CJV589831:CJV589930 CTR589831:CTR589930 DDN589831:DDN589930 DNJ589831:DNJ589930 DXF589831:DXF589930 EHB589831:EHB589930 EQX589831:EQX589930 FAT589831:FAT589930 FKP589831:FKP589930 FUL589831:FUL589930 GEH589831:GEH589930 GOD589831:GOD589930 GXZ589831:GXZ589930 HHV589831:HHV589930 HRR589831:HRR589930 IBN589831:IBN589930 ILJ589831:ILJ589930 IVF589831:IVF589930 JFB589831:JFB589930 JOX589831:JOX589930 JYT589831:JYT589930 KIP589831:KIP589930 KSL589831:KSL589930 LCH589831:LCH589930 LMD589831:LMD589930 LVZ589831:LVZ589930 MFV589831:MFV589930 MPR589831:MPR589930 MZN589831:MZN589930 NJJ589831:NJJ589930 NTF589831:NTF589930 ODB589831:ODB589930 OMX589831:OMX589930 OWT589831:OWT589930 PGP589831:PGP589930 PQL589831:PQL589930 QAH589831:QAH589930 QKD589831:QKD589930 QTZ589831:QTZ589930 RDV589831:RDV589930 RNR589831:RNR589930 RXN589831:RXN589930 SHJ589831:SHJ589930 SRF589831:SRF589930 TBB589831:TBB589930 TKX589831:TKX589930 TUT589831:TUT589930 UEP589831:UEP589930 UOL589831:UOL589930 UYH589831:UYH589930 VID589831:VID589930 VRZ589831:VRZ589930 WBV589831:WBV589930 WLR589831:WLR589930 WVN589831:WVN589930 F655367:F655466 JB655367:JB655466 SX655367:SX655466 ACT655367:ACT655466 AMP655367:AMP655466 AWL655367:AWL655466 BGH655367:BGH655466 BQD655367:BQD655466 BZZ655367:BZZ655466 CJV655367:CJV655466 CTR655367:CTR655466 DDN655367:DDN655466 DNJ655367:DNJ655466 DXF655367:DXF655466 EHB655367:EHB655466 EQX655367:EQX655466 FAT655367:FAT655466 FKP655367:FKP655466 FUL655367:FUL655466 GEH655367:GEH655466 GOD655367:GOD655466 GXZ655367:GXZ655466 HHV655367:HHV655466 HRR655367:HRR655466 IBN655367:IBN655466 ILJ655367:ILJ655466 IVF655367:IVF655466 JFB655367:JFB655466 JOX655367:JOX655466 JYT655367:JYT655466 KIP655367:KIP655466 KSL655367:KSL655466 LCH655367:LCH655466 LMD655367:LMD655466 LVZ655367:LVZ655466 MFV655367:MFV655466 MPR655367:MPR655466 MZN655367:MZN655466 NJJ655367:NJJ655466 NTF655367:NTF655466 ODB655367:ODB655466 OMX655367:OMX655466 OWT655367:OWT655466 PGP655367:PGP655466 PQL655367:PQL655466 QAH655367:QAH655466 QKD655367:QKD655466 QTZ655367:QTZ655466 RDV655367:RDV655466 RNR655367:RNR655466 RXN655367:RXN655466 SHJ655367:SHJ655466 SRF655367:SRF655466 TBB655367:TBB655466 TKX655367:TKX655466 TUT655367:TUT655466 UEP655367:UEP655466 UOL655367:UOL655466 UYH655367:UYH655466 VID655367:VID655466 VRZ655367:VRZ655466 WBV655367:WBV655466 WLR655367:WLR655466 WVN655367:WVN655466 F720903:F721002 JB720903:JB721002 SX720903:SX721002 ACT720903:ACT721002 AMP720903:AMP721002 AWL720903:AWL721002 BGH720903:BGH721002 BQD720903:BQD721002 BZZ720903:BZZ721002 CJV720903:CJV721002 CTR720903:CTR721002 DDN720903:DDN721002 DNJ720903:DNJ721002 DXF720903:DXF721002 EHB720903:EHB721002 EQX720903:EQX721002 FAT720903:FAT721002 FKP720903:FKP721002 FUL720903:FUL721002 GEH720903:GEH721002 GOD720903:GOD721002 GXZ720903:GXZ721002 HHV720903:HHV721002 HRR720903:HRR721002 IBN720903:IBN721002 ILJ720903:ILJ721002 IVF720903:IVF721002 JFB720903:JFB721002 JOX720903:JOX721002 JYT720903:JYT721002 KIP720903:KIP721002 KSL720903:KSL721002 LCH720903:LCH721002 LMD720903:LMD721002 LVZ720903:LVZ721002 MFV720903:MFV721002 MPR720903:MPR721002 MZN720903:MZN721002 NJJ720903:NJJ721002 NTF720903:NTF721002 ODB720903:ODB721002 OMX720903:OMX721002 OWT720903:OWT721002 PGP720903:PGP721002 PQL720903:PQL721002 QAH720903:QAH721002 QKD720903:QKD721002 QTZ720903:QTZ721002 RDV720903:RDV721002 RNR720903:RNR721002 RXN720903:RXN721002 SHJ720903:SHJ721002 SRF720903:SRF721002 TBB720903:TBB721002 TKX720903:TKX721002 TUT720903:TUT721002 UEP720903:UEP721002 UOL720903:UOL721002 UYH720903:UYH721002 VID720903:VID721002 VRZ720903:VRZ721002 WBV720903:WBV721002 WLR720903:WLR721002 WVN720903:WVN721002 F786439:F786538 JB786439:JB786538 SX786439:SX786538 ACT786439:ACT786538 AMP786439:AMP786538 AWL786439:AWL786538 BGH786439:BGH786538 BQD786439:BQD786538 BZZ786439:BZZ786538 CJV786439:CJV786538 CTR786439:CTR786538 DDN786439:DDN786538 DNJ786439:DNJ786538 DXF786439:DXF786538 EHB786439:EHB786538 EQX786439:EQX786538 FAT786439:FAT786538 FKP786439:FKP786538 FUL786439:FUL786538 GEH786439:GEH786538 GOD786439:GOD786538 GXZ786439:GXZ786538 HHV786439:HHV786538 HRR786439:HRR786538 IBN786439:IBN786538 ILJ786439:ILJ786538 IVF786439:IVF786538 JFB786439:JFB786538 JOX786439:JOX786538 JYT786439:JYT786538 KIP786439:KIP786538 KSL786439:KSL786538 LCH786439:LCH786538 LMD786439:LMD786538 LVZ786439:LVZ786538 MFV786439:MFV786538 MPR786439:MPR786538 MZN786439:MZN786538 NJJ786439:NJJ786538 NTF786439:NTF786538 ODB786439:ODB786538 OMX786439:OMX786538 OWT786439:OWT786538 PGP786439:PGP786538 PQL786439:PQL786538 QAH786439:QAH786538 QKD786439:QKD786538 QTZ786439:QTZ786538 RDV786439:RDV786538 RNR786439:RNR786538 RXN786439:RXN786538 SHJ786439:SHJ786538 SRF786439:SRF786538 TBB786439:TBB786538 TKX786439:TKX786538 TUT786439:TUT786538 UEP786439:UEP786538 UOL786439:UOL786538 UYH786439:UYH786538 VID786439:VID786538 VRZ786439:VRZ786538 WBV786439:WBV786538 WLR786439:WLR786538 WVN786439:WVN786538 F851975:F852074 JB851975:JB852074 SX851975:SX852074 ACT851975:ACT852074 AMP851975:AMP852074 AWL851975:AWL852074 BGH851975:BGH852074 BQD851975:BQD852074 BZZ851975:BZZ852074 CJV851975:CJV852074 CTR851975:CTR852074 DDN851975:DDN852074 DNJ851975:DNJ852074 DXF851975:DXF852074 EHB851975:EHB852074 EQX851975:EQX852074 FAT851975:FAT852074 FKP851975:FKP852074 FUL851975:FUL852074 GEH851975:GEH852074 GOD851975:GOD852074 GXZ851975:GXZ852074 HHV851975:HHV852074 HRR851975:HRR852074 IBN851975:IBN852074 ILJ851975:ILJ852074 IVF851975:IVF852074 JFB851975:JFB852074 JOX851975:JOX852074 JYT851975:JYT852074 KIP851975:KIP852074 KSL851975:KSL852074 LCH851975:LCH852074 LMD851975:LMD852074 LVZ851975:LVZ852074 MFV851975:MFV852074 MPR851975:MPR852074 MZN851975:MZN852074 NJJ851975:NJJ852074 NTF851975:NTF852074 ODB851975:ODB852074 OMX851975:OMX852074 OWT851975:OWT852074 PGP851975:PGP852074 PQL851975:PQL852074 QAH851975:QAH852074 QKD851975:QKD852074 QTZ851975:QTZ852074 RDV851975:RDV852074 RNR851975:RNR852074 RXN851975:RXN852074 SHJ851975:SHJ852074 SRF851975:SRF852074 TBB851975:TBB852074 TKX851975:TKX852074 TUT851975:TUT852074 UEP851975:UEP852074 UOL851975:UOL852074 UYH851975:UYH852074 VID851975:VID852074 VRZ851975:VRZ852074 WBV851975:WBV852074 WLR851975:WLR852074 WVN851975:WVN852074 F917511:F917610 JB917511:JB917610 SX917511:SX917610 ACT917511:ACT917610 AMP917511:AMP917610 AWL917511:AWL917610 BGH917511:BGH917610 BQD917511:BQD917610 BZZ917511:BZZ917610 CJV917511:CJV917610 CTR917511:CTR917610 DDN917511:DDN917610 DNJ917511:DNJ917610 DXF917511:DXF917610 EHB917511:EHB917610 EQX917511:EQX917610 FAT917511:FAT917610 FKP917511:FKP917610 FUL917511:FUL917610 GEH917511:GEH917610 GOD917511:GOD917610 GXZ917511:GXZ917610 HHV917511:HHV917610 HRR917511:HRR917610 IBN917511:IBN917610 ILJ917511:ILJ917610 IVF917511:IVF917610 JFB917511:JFB917610 JOX917511:JOX917610 JYT917511:JYT917610 KIP917511:KIP917610 KSL917511:KSL917610 LCH917511:LCH917610 LMD917511:LMD917610 LVZ917511:LVZ917610 MFV917511:MFV917610 MPR917511:MPR917610 MZN917511:MZN917610 NJJ917511:NJJ917610 NTF917511:NTF917610 ODB917511:ODB917610 OMX917511:OMX917610 OWT917511:OWT917610 PGP917511:PGP917610 PQL917511:PQL917610 QAH917511:QAH917610 QKD917511:QKD917610 QTZ917511:QTZ917610 RDV917511:RDV917610 RNR917511:RNR917610 RXN917511:RXN917610 SHJ917511:SHJ917610 SRF917511:SRF917610 TBB917511:TBB917610 TKX917511:TKX917610 TUT917511:TUT917610 UEP917511:UEP917610 UOL917511:UOL917610 UYH917511:UYH917610 VID917511:VID917610 VRZ917511:VRZ917610 WBV917511:WBV917610 WLR917511:WLR917610 WVN917511:WVN917610 F983047:F983146 JB983047:JB983146 SX983047:SX983146 ACT983047:ACT983146 AMP983047:AMP983146 AWL983047:AWL983146 BGH983047:BGH983146 BQD983047:BQD983146 BZZ983047:BZZ983146 CJV983047:CJV983146 CTR983047:CTR983146 DDN983047:DDN983146 DNJ983047:DNJ983146 DXF983047:DXF983146 EHB983047:EHB983146 EQX983047:EQX983146 FAT983047:FAT983146 FKP983047:FKP983146 FUL983047:FUL983146 GEH983047:GEH983146 GOD983047:GOD983146 GXZ983047:GXZ983146 HHV983047:HHV983146 HRR983047:HRR983146 IBN983047:IBN983146 ILJ983047:ILJ983146 IVF983047:IVF983146 JFB983047:JFB983146 JOX983047:JOX983146 JYT983047:JYT983146 KIP983047:KIP983146 KSL983047:KSL983146 LCH983047:LCH983146 LMD983047:LMD983146 LVZ983047:LVZ983146 MFV983047:MFV983146 MPR983047:MPR983146 MZN983047:MZN983146 NJJ983047:NJJ983146 NTF983047:NTF983146 ODB983047:ODB983146 OMX983047:OMX983146 OWT983047:OWT983146 PGP983047:PGP983146 PQL983047:PQL983146 QAH983047:QAH983146 QKD983047:QKD983146 QTZ983047:QTZ983146 RDV983047:RDV983146 RNR983047:RNR983146 RXN983047:RXN983146 SHJ983047:SHJ983146 SRF983047:SRF983146 TBB983047:TBB983146 TKX983047:TKX983146 TUT983047:TUT983146 UEP983047:UEP983146 UOL983047:UOL983146 UYH983047:UYH983146 VID983047:VID983146 VRZ983047:VRZ983146 WBV983047:WBV983146 WLR983047:WLR983146 WVN983047:WVN983146" xr:uid="{335310C2-3EB2-49C2-B2CE-1829B76113E3}">
      <formula1>$L$6:$L$7</formula1>
    </dataValidation>
    <dataValidation type="list" allowBlank="1" showInputMessage="1" showErrorMessage="1" sqref="J7:J106 JF7:JF106 TB7:TB106 ACX7:ACX106 AMT7:AMT106 AWP7:AWP106 BGL7:BGL106 BQH7:BQH106 CAD7:CAD106 CJZ7:CJZ106 CTV7:CTV106 DDR7:DDR106 DNN7:DNN106 DXJ7:DXJ106 EHF7:EHF106 ERB7:ERB106 FAX7:FAX106 FKT7:FKT106 FUP7:FUP106 GEL7:GEL106 GOH7:GOH106 GYD7:GYD106 HHZ7:HHZ106 HRV7:HRV106 IBR7:IBR106 ILN7:ILN106 IVJ7:IVJ106 JFF7:JFF106 JPB7:JPB106 JYX7:JYX106 KIT7:KIT106 KSP7:KSP106 LCL7:LCL106 LMH7:LMH106 LWD7:LWD106 MFZ7:MFZ106 MPV7:MPV106 MZR7:MZR106 NJN7:NJN106 NTJ7:NTJ106 ODF7:ODF106 ONB7:ONB106 OWX7:OWX106 PGT7:PGT106 PQP7:PQP106 QAL7:QAL106 QKH7:QKH106 QUD7:QUD106 RDZ7:RDZ106 RNV7:RNV106 RXR7:RXR106 SHN7:SHN106 SRJ7:SRJ106 TBF7:TBF106 TLB7:TLB106 TUX7:TUX106 UET7:UET106 UOP7:UOP106 UYL7:UYL106 VIH7:VIH106 VSD7:VSD106 WBZ7:WBZ106 WLV7:WLV106 WVR7:WVR106 J65543:J65642 JF65543:JF65642 TB65543:TB65642 ACX65543:ACX65642 AMT65543:AMT65642 AWP65543:AWP65642 BGL65543:BGL65642 BQH65543:BQH65642 CAD65543:CAD65642 CJZ65543:CJZ65642 CTV65543:CTV65642 DDR65543:DDR65642 DNN65543:DNN65642 DXJ65543:DXJ65642 EHF65543:EHF65642 ERB65543:ERB65642 FAX65543:FAX65642 FKT65543:FKT65642 FUP65543:FUP65642 GEL65543:GEL65642 GOH65543:GOH65642 GYD65543:GYD65642 HHZ65543:HHZ65642 HRV65543:HRV65642 IBR65543:IBR65642 ILN65543:ILN65642 IVJ65543:IVJ65642 JFF65543:JFF65642 JPB65543:JPB65642 JYX65543:JYX65642 KIT65543:KIT65642 KSP65543:KSP65642 LCL65543:LCL65642 LMH65543:LMH65642 LWD65543:LWD65642 MFZ65543:MFZ65642 MPV65543:MPV65642 MZR65543:MZR65642 NJN65543:NJN65642 NTJ65543:NTJ65642 ODF65543:ODF65642 ONB65543:ONB65642 OWX65543:OWX65642 PGT65543:PGT65642 PQP65543:PQP65642 QAL65543:QAL65642 QKH65543:QKH65642 QUD65543:QUD65642 RDZ65543:RDZ65642 RNV65543:RNV65642 RXR65543:RXR65642 SHN65543:SHN65642 SRJ65543:SRJ65642 TBF65543:TBF65642 TLB65543:TLB65642 TUX65543:TUX65642 UET65543:UET65642 UOP65543:UOP65642 UYL65543:UYL65642 VIH65543:VIH65642 VSD65543:VSD65642 WBZ65543:WBZ65642 WLV65543:WLV65642 WVR65543:WVR65642 J131079:J131178 JF131079:JF131178 TB131079:TB131178 ACX131079:ACX131178 AMT131079:AMT131178 AWP131079:AWP131178 BGL131079:BGL131178 BQH131079:BQH131178 CAD131079:CAD131178 CJZ131079:CJZ131178 CTV131079:CTV131178 DDR131079:DDR131178 DNN131079:DNN131178 DXJ131079:DXJ131178 EHF131079:EHF131178 ERB131079:ERB131178 FAX131079:FAX131178 FKT131079:FKT131178 FUP131079:FUP131178 GEL131079:GEL131178 GOH131079:GOH131178 GYD131079:GYD131178 HHZ131079:HHZ131178 HRV131079:HRV131178 IBR131079:IBR131178 ILN131079:ILN131178 IVJ131079:IVJ131178 JFF131079:JFF131178 JPB131079:JPB131178 JYX131079:JYX131178 KIT131079:KIT131178 KSP131079:KSP131178 LCL131079:LCL131178 LMH131079:LMH131178 LWD131079:LWD131178 MFZ131079:MFZ131178 MPV131079:MPV131178 MZR131079:MZR131178 NJN131079:NJN131178 NTJ131079:NTJ131178 ODF131079:ODF131178 ONB131079:ONB131178 OWX131079:OWX131178 PGT131079:PGT131178 PQP131079:PQP131178 QAL131079:QAL131178 QKH131079:QKH131178 QUD131079:QUD131178 RDZ131079:RDZ131178 RNV131079:RNV131178 RXR131079:RXR131178 SHN131079:SHN131178 SRJ131079:SRJ131178 TBF131079:TBF131178 TLB131079:TLB131178 TUX131079:TUX131178 UET131079:UET131178 UOP131079:UOP131178 UYL131079:UYL131178 VIH131079:VIH131178 VSD131079:VSD131178 WBZ131079:WBZ131178 WLV131079:WLV131178 WVR131079:WVR131178 J196615:J196714 JF196615:JF196714 TB196615:TB196714 ACX196615:ACX196714 AMT196615:AMT196714 AWP196615:AWP196714 BGL196615:BGL196714 BQH196615:BQH196714 CAD196615:CAD196714 CJZ196615:CJZ196714 CTV196615:CTV196714 DDR196615:DDR196714 DNN196615:DNN196714 DXJ196615:DXJ196714 EHF196615:EHF196714 ERB196615:ERB196714 FAX196615:FAX196714 FKT196615:FKT196714 FUP196615:FUP196714 GEL196615:GEL196714 GOH196615:GOH196714 GYD196615:GYD196714 HHZ196615:HHZ196714 HRV196615:HRV196714 IBR196615:IBR196714 ILN196615:ILN196714 IVJ196615:IVJ196714 JFF196615:JFF196714 JPB196615:JPB196714 JYX196615:JYX196714 KIT196615:KIT196714 KSP196615:KSP196714 LCL196615:LCL196714 LMH196615:LMH196714 LWD196615:LWD196714 MFZ196615:MFZ196714 MPV196615:MPV196714 MZR196615:MZR196714 NJN196615:NJN196714 NTJ196615:NTJ196714 ODF196615:ODF196714 ONB196615:ONB196714 OWX196615:OWX196714 PGT196615:PGT196714 PQP196615:PQP196714 QAL196615:QAL196714 QKH196615:QKH196714 QUD196615:QUD196714 RDZ196615:RDZ196714 RNV196615:RNV196714 RXR196615:RXR196714 SHN196615:SHN196714 SRJ196615:SRJ196714 TBF196615:TBF196714 TLB196615:TLB196714 TUX196615:TUX196714 UET196615:UET196714 UOP196615:UOP196714 UYL196615:UYL196714 VIH196615:VIH196714 VSD196615:VSD196714 WBZ196615:WBZ196714 WLV196615:WLV196714 WVR196615:WVR196714 J262151:J262250 JF262151:JF262250 TB262151:TB262250 ACX262151:ACX262250 AMT262151:AMT262250 AWP262151:AWP262250 BGL262151:BGL262250 BQH262151:BQH262250 CAD262151:CAD262250 CJZ262151:CJZ262250 CTV262151:CTV262250 DDR262151:DDR262250 DNN262151:DNN262250 DXJ262151:DXJ262250 EHF262151:EHF262250 ERB262151:ERB262250 FAX262151:FAX262250 FKT262151:FKT262250 FUP262151:FUP262250 GEL262151:GEL262250 GOH262151:GOH262250 GYD262151:GYD262250 HHZ262151:HHZ262250 HRV262151:HRV262250 IBR262151:IBR262250 ILN262151:ILN262250 IVJ262151:IVJ262250 JFF262151:JFF262250 JPB262151:JPB262250 JYX262151:JYX262250 KIT262151:KIT262250 KSP262151:KSP262250 LCL262151:LCL262250 LMH262151:LMH262250 LWD262151:LWD262250 MFZ262151:MFZ262250 MPV262151:MPV262250 MZR262151:MZR262250 NJN262151:NJN262250 NTJ262151:NTJ262250 ODF262151:ODF262250 ONB262151:ONB262250 OWX262151:OWX262250 PGT262151:PGT262250 PQP262151:PQP262250 QAL262151:QAL262250 QKH262151:QKH262250 QUD262151:QUD262250 RDZ262151:RDZ262250 RNV262151:RNV262250 RXR262151:RXR262250 SHN262151:SHN262250 SRJ262151:SRJ262250 TBF262151:TBF262250 TLB262151:TLB262250 TUX262151:TUX262250 UET262151:UET262250 UOP262151:UOP262250 UYL262151:UYL262250 VIH262151:VIH262250 VSD262151:VSD262250 WBZ262151:WBZ262250 WLV262151:WLV262250 WVR262151:WVR262250 J327687:J327786 JF327687:JF327786 TB327687:TB327786 ACX327687:ACX327786 AMT327687:AMT327786 AWP327687:AWP327786 BGL327687:BGL327786 BQH327687:BQH327786 CAD327687:CAD327786 CJZ327687:CJZ327786 CTV327687:CTV327786 DDR327687:DDR327786 DNN327687:DNN327786 DXJ327687:DXJ327786 EHF327687:EHF327786 ERB327687:ERB327786 FAX327687:FAX327786 FKT327687:FKT327786 FUP327687:FUP327786 GEL327687:GEL327786 GOH327687:GOH327786 GYD327687:GYD327786 HHZ327687:HHZ327786 HRV327687:HRV327786 IBR327687:IBR327786 ILN327687:ILN327786 IVJ327687:IVJ327786 JFF327687:JFF327786 JPB327687:JPB327786 JYX327687:JYX327786 KIT327687:KIT327786 KSP327687:KSP327786 LCL327687:LCL327786 LMH327687:LMH327786 LWD327687:LWD327786 MFZ327687:MFZ327786 MPV327687:MPV327786 MZR327687:MZR327786 NJN327687:NJN327786 NTJ327687:NTJ327786 ODF327687:ODF327786 ONB327687:ONB327786 OWX327687:OWX327786 PGT327687:PGT327786 PQP327687:PQP327786 QAL327687:QAL327786 QKH327687:QKH327786 QUD327687:QUD327786 RDZ327687:RDZ327786 RNV327687:RNV327786 RXR327687:RXR327786 SHN327687:SHN327786 SRJ327687:SRJ327786 TBF327687:TBF327786 TLB327687:TLB327786 TUX327687:TUX327786 UET327687:UET327786 UOP327687:UOP327786 UYL327687:UYL327786 VIH327687:VIH327786 VSD327687:VSD327786 WBZ327687:WBZ327786 WLV327687:WLV327786 WVR327687:WVR327786 J393223:J393322 JF393223:JF393322 TB393223:TB393322 ACX393223:ACX393322 AMT393223:AMT393322 AWP393223:AWP393322 BGL393223:BGL393322 BQH393223:BQH393322 CAD393223:CAD393322 CJZ393223:CJZ393322 CTV393223:CTV393322 DDR393223:DDR393322 DNN393223:DNN393322 DXJ393223:DXJ393322 EHF393223:EHF393322 ERB393223:ERB393322 FAX393223:FAX393322 FKT393223:FKT393322 FUP393223:FUP393322 GEL393223:GEL393322 GOH393223:GOH393322 GYD393223:GYD393322 HHZ393223:HHZ393322 HRV393223:HRV393322 IBR393223:IBR393322 ILN393223:ILN393322 IVJ393223:IVJ393322 JFF393223:JFF393322 JPB393223:JPB393322 JYX393223:JYX393322 KIT393223:KIT393322 KSP393223:KSP393322 LCL393223:LCL393322 LMH393223:LMH393322 LWD393223:LWD393322 MFZ393223:MFZ393322 MPV393223:MPV393322 MZR393223:MZR393322 NJN393223:NJN393322 NTJ393223:NTJ393322 ODF393223:ODF393322 ONB393223:ONB393322 OWX393223:OWX393322 PGT393223:PGT393322 PQP393223:PQP393322 QAL393223:QAL393322 QKH393223:QKH393322 QUD393223:QUD393322 RDZ393223:RDZ393322 RNV393223:RNV393322 RXR393223:RXR393322 SHN393223:SHN393322 SRJ393223:SRJ393322 TBF393223:TBF393322 TLB393223:TLB393322 TUX393223:TUX393322 UET393223:UET393322 UOP393223:UOP393322 UYL393223:UYL393322 VIH393223:VIH393322 VSD393223:VSD393322 WBZ393223:WBZ393322 WLV393223:WLV393322 WVR393223:WVR393322 J458759:J458858 JF458759:JF458858 TB458759:TB458858 ACX458759:ACX458858 AMT458759:AMT458858 AWP458759:AWP458858 BGL458759:BGL458858 BQH458759:BQH458858 CAD458759:CAD458858 CJZ458759:CJZ458858 CTV458759:CTV458858 DDR458759:DDR458858 DNN458759:DNN458858 DXJ458759:DXJ458858 EHF458759:EHF458858 ERB458759:ERB458858 FAX458759:FAX458858 FKT458759:FKT458858 FUP458759:FUP458858 GEL458759:GEL458858 GOH458759:GOH458858 GYD458759:GYD458858 HHZ458759:HHZ458858 HRV458759:HRV458858 IBR458759:IBR458858 ILN458759:ILN458858 IVJ458759:IVJ458858 JFF458759:JFF458858 JPB458759:JPB458858 JYX458759:JYX458858 KIT458759:KIT458858 KSP458759:KSP458858 LCL458759:LCL458858 LMH458759:LMH458858 LWD458759:LWD458858 MFZ458759:MFZ458858 MPV458759:MPV458858 MZR458759:MZR458858 NJN458759:NJN458858 NTJ458759:NTJ458858 ODF458759:ODF458858 ONB458759:ONB458858 OWX458759:OWX458858 PGT458759:PGT458858 PQP458759:PQP458858 QAL458759:QAL458858 QKH458759:QKH458858 QUD458759:QUD458858 RDZ458759:RDZ458858 RNV458759:RNV458858 RXR458759:RXR458858 SHN458759:SHN458858 SRJ458759:SRJ458858 TBF458759:TBF458858 TLB458759:TLB458858 TUX458759:TUX458858 UET458759:UET458858 UOP458759:UOP458858 UYL458759:UYL458858 VIH458759:VIH458858 VSD458759:VSD458858 WBZ458759:WBZ458858 WLV458759:WLV458858 WVR458759:WVR458858 J524295:J524394 JF524295:JF524394 TB524295:TB524394 ACX524295:ACX524394 AMT524295:AMT524394 AWP524295:AWP524394 BGL524295:BGL524394 BQH524295:BQH524394 CAD524295:CAD524394 CJZ524295:CJZ524394 CTV524295:CTV524394 DDR524295:DDR524394 DNN524295:DNN524394 DXJ524295:DXJ524394 EHF524295:EHF524394 ERB524295:ERB524394 FAX524295:FAX524394 FKT524295:FKT524394 FUP524295:FUP524394 GEL524295:GEL524394 GOH524295:GOH524394 GYD524295:GYD524394 HHZ524295:HHZ524394 HRV524295:HRV524394 IBR524295:IBR524394 ILN524295:ILN524394 IVJ524295:IVJ524394 JFF524295:JFF524394 JPB524295:JPB524394 JYX524295:JYX524394 KIT524295:KIT524394 KSP524295:KSP524394 LCL524295:LCL524394 LMH524295:LMH524394 LWD524295:LWD524394 MFZ524295:MFZ524394 MPV524295:MPV524394 MZR524295:MZR524394 NJN524295:NJN524394 NTJ524295:NTJ524394 ODF524295:ODF524394 ONB524295:ONB524394 OWX524295:OWX524394 PGT524295:PGT524394 PQP524295:PQP524394 QAL524295:QAL524394 QKH524295:QKH524394 QUD524295:QUD524394 RDZ524295:RDZ524394 RNV524295:RNV524394 RXR524295:RXR524394 SHN524295:SHN524394 SRJ524295:SRJ524394 TBF524295:TBF524394 TLB524295:TLB524394 TUX524295:TUX524394 UET524295:UET524394 UOP524295:UOP524394 UYL524295:UYL524394 VIH524295:VIH524394 VSD524295:VSD524394 WBZ524295:WBZ524394 WLV524295:WLV524394 WVR524295:WVR524394 J589831:J589930 JF589831:JF589930 TB589831:TB589930 ACX589831:ACX589930 AMT589831:AMT589930 AWP589831:AWP589930 BGL589831:BGL589930 BQH589831:BQH589930 CAD589831:CAD589930 CJZ589831:CJZ589930 CTV589831:CTV589930 DDR589831:DDR589930 DNN589831:DNN589930 DXJ589831:DXJ589930 EHF589831:EHF589930 ERB589831:ERB589930 FAX589831:FAX589930 FKT589831:FKT589930 FUP589831:FUP589930 GEL589831:GEL589930 GOH589831:GOH589930 GYD589831:GYD589930 HHZ589831:HHZ589930 HRV589831:HRV589930 IBR589831:IBR589930 ILN589831:ILN589930 IVJ589831:IVJ589930 JFF589831:JFF589930 JPB589831:JPB589930 JYX589831:JYX589930 KIT589831:KIT589930 KSP589831:KSP589930 LCL589831:LCL589930 LMH589831:LMH589930 LWD589831:LWD589930 MFZ589831:MFZ589930 MPV589831:MPV589930 MZR589831:MZR589930 NJN589831:NJN589930 NTJ589831:NTJ589930 ODF589831:ODF589930 ONB589831:ONB589930 OWX589831:OWX589930 PGT589831:PGT589930 PQP589831:PQP589930 QAL589831:QAL589930 QKH589831:QKH589930 QUD589831:QUD589930 RDZ589831:RDZ589930 RNV589831:RNV589930 RXR589831:RXR589930 SHN589831:SHN589930 SRJ589831:SRJ589930 TBF589831:TBF589930 TLB589831:TLB589930 TUX589831:TUX589930 UET589831:UET589930 UOP589831:UOP589930 UYL589831:UYL589930 VIH589831:VIH589930 VSD589831:VSD589930 WBZ589831:WBZ589930 WLV589831:WLV589930 WVR589831:WVR589930 J655367:J655466 JF655367:JF655466 TB655367:TB655466 ACX655367:ACX655466 AMT655367:AMT655466 AWP655367:AWP655466 BGL655367:BGL655466 BQH655367:BQH655466 CAD655367:CAD655466 CJZ655367:CJZ655466 CTV655367:CTV655466 DDR655367:DDR655466 DNN655367:DNN655466 DXJ655367:DXJ655466 EHF655367:EHF655466 ERB655367:ERB655466 FAX655367:FAX655466 FKT655367:FKT655466 FUP655367:FUP655466 GEL655367:GEL655466 GOH655367:GOH655466 GYD655367:GYD655466 HHZ655367:HHZ655466 HRV655367:HRV655466 IBR655367:IBR655466 ILN655367:ILN655466 IVJ655367:IVJ655466 JFF655367:JFF655466 JPB655367:JPB655466 JYX655367:JYX655466 KIT655367:KIT655466 KSP655367:KSP655466 LCL655367:LCL655466 LMH655367:LMH655466 LWD655367:LWD655466 MFZ655367:MFZ655466 MPV655367:MPV655466 MZR655367:MZR655466 NJN655367:NJN655466 NTJ655367:NTJ655466 ODF655367:ODF655466 ONB655367:ONB655466 OWX655367:OWX655466 PGT655367:PGT655466 PQP655367:PQP655466 QAL655367:QAL655466 QKH655367:QKH655466 QUD655367:QUD655466 RDZ655367:RDZ655466 RNV655367:RNV655466 RXR655367:RXR655466 SHN655367:SHN655466 SRJ655367:SRJ655466 TBF655367:TBF655466 TLB655367:TLB655466 TUX655367:TUX655466 UET655367:UET655466 UOP655367:UOP655466 UYL655367:UYL655466 VIH655367:VIH655466 VSD655367:VSD655466 WBZ655367:WBZ655466 WLV655367:WLV655466 WVR655367:WVR655466 J720903:J721002 JF720903:JF721002 TB720903:TB721002 ACX720903:ACX721002 AMT720903:AMT721002 AWP720903:AWP721002 BGL720903:BGL721002 BQH720903:BQH721002 CAD720903:CAD721002 CJZ720903:CJZ721002 CTV720903:CTV721002 DDR720903:DDR721002 DNN720903:DNN721002 DXJ720903:DXJ721002 EHF720903:EHF721002 ERB720903:ERB721002 FAX720903:FAX721002 FKT720903:FKT721002 FUP720903:FUP721002 GEL720903:GEL721002 GOH720903:GOH721002 GYD720903:GYD721002 HHZ720903:HHZ721002 HRV720903:HRV721002 IBR720903:IBR721002 ILN720903:ILN721002 IVJ720903:IVJ721002 JFF720903:JFF721002 JPB720903:JPB721002 JYX720903:JYX721002 KIT720903:KIT721002 KSP720903:KSP721002 LCL720903:LCL721002 LMH720903:LMH721002 LWD720903:LWD721002 MFZ720903:MFZ721002 MPV720903:MPV721002 MZR720903:MZR721002 NJN720903:NJN721002 NTJ720903:NTJ721002 ODF720903:ODF721002 ONB720903:ONB721002 OWX720903:OWX721002 PGT720903:PGT721002 PQP720903:PQP721002 QAL720903:QAL721002 QKH720903:QKH721002 QUD720903:QUD721002 RDZ720903:RDZ721002 RNV720903:RNV721002 RXR720903:RXR721002 SHN720903:SHN721002 SRJ720903:SRJ721002 TBF720903:TBF721002 TLB720903:TLB721002 TUX720903:TUX721002 UET720903:UET721002 UOP720903:UOP721002 UYL720903:UYL721002 VIH720903:VIH721002 VSD720903:VSD721002 WBZ720903:WBZ721002 WLV720903:WLV721002 WVR720903:WVR721002 J786439:J786538 JF786439:JF786538 TB786439:TB786538 ACX786439:ACX786538 AMT786439:AMT786538 AWP786439:AWP786538 BGL786439:BGL786538 BQH786439:BQH786538 CAD786439:CAD786538 CJZ786439:CJZ786538 CTV786439:CTV786538 DDR786439:DDR786538 DNN786439:DNN786538 DXJ786439:DXJ786538 EHF786439:EHF786538 ERB786439:ERB786538 FAX786439:FAX786538 FKT786439:FKT786538 FUP786439:FUP786538 GEL786439:GEL786538 GOH786439:GOH786538 GYD786439:GYD786538 HHZ786439:HHZ786538 HRV786439:HRV786538 IBR786439:IBR786538 ILN786439:ILN786538 IVJ786439:IVJ786538 JFF786439:JFF786538 JPB786439:JPB786538 JYX786439:JYX786538 KIT786439:KIT786538 KSP786439:KSP786538 LCL786439:LCL786538 LMH786439:LMH786538 LWD786439:LWD786538 MFZ786439:MFZ786538 MPV786439:MPV786538 MZR786439:MZR786538 NJN786439:NJN786538 NTJ786439:NTJ786538 ODF786439:ODF786538 ONB786439:ONB786538 OWX786439:OWX786538 PGT786439:PGT786538 PQP786439:PQP786538 QAL786439:QAL786538 QKH786439:QKH786538 QUD786439:QUD786538 RDZ786439:RDZ786538 RNV786439:RNV786538 RXR786439:RXR786538 SHN786439:SHN786538 SRJ786439:SRJ786538 TBF786439:TBF786538 TLB786439:TLB786538 TUX786439:TUX786538 UET786439:UET786538 UOP786439:UOP786538 UYL786439:UYL786538 VIH786439:VIH786538 VSD786439:VSD786538 WBZ786439:WBZ786538 WLV786439:WLV786538 WVR786439:WVR786538 J851975:J852074 JF851975:JF852074 TB851975:TB852074 ACX851975:ACX852074 AMT851975:AMT852074 AWP851975:AWP852074 BGL851975:BGL852074 BQH851975:BQH852074 CAD851975:CAD852074 CJZ851975:CJZ852074 CTV851975:CTV852074 DDR851975:DDR852074 DNN851975:DNN852074 DXJ851975:DXJ852074 EHF851975:EHF852074 ERB851975:ERB852074 FAX851975:FAX852074 FKT851975:FKT852074 FUP851975:FUP852074 GEL851975:GEL852074 GOH851975:GOH852074 GYD851975:GYD852074 HHZ851975:HHZ852074 HRV851975:HRV852074 IBR851975:IBR852074 ILN851975:ILN852074 IVJ851975:IVJ852074 JFF851975:JFF852074 JPB851975:JPB852074 JYX851975:JYX852074 KIT851975:KIT852074 KSP851975:KSP852074 LCL851975:LCL852074 LMH851975:LMH852074 LWD851975:LWD852074 MFZ851975:MFZ852074 MPV851975:MPV852074 MZR851975:MZR852074 NJN851975:NJN852074 NTJ851975:NTJ852074 ODF851975:ODF852074 ONB851975:ONB852074 OWX851975:OWX852074 PGT851975:PGT852074 PQP851975:PQP852074 QAL851975:QAL852074 QKH851975:QKH852074 QUD851975:QUD852074 RDZ851975:RDZ852074 RNV851975:RNV852074 RXR851975:RXR852074 SHN851975:SHN852074 SRJ851975:SRJ852074 TBF851975:TBF852074 TLB851975:TLB852074 TUX851975:TUX852074 UET851975:UET852074 UOP851975:UOP852074 UYL851975:UYL852074 VIH851975:VIH852074 VSD851975:VSD852074 WBZ851975:WBZ852074 WLV851975:WLV852074 WVR851975:WVR852074 J917511:J917610 JF917511:JF917610 TB917511:TB917610 ACX917511:ACX917610 AMT917511:AMT917610 AWP917511:AWP917610 BGL917511:BGL917610 BQH917511:BQH917610 CAD917511:CAD917610 CJZ917511:CJZ917610 CTV917511:CTV917610 DDR917511:DDR917610 DNN917511:DNN917610 DXJ917511:DXJ917610 EHF917511:EHF917610 ERB917511:ERB917610 FAX917511:FAX917610 FKT917511:FKT917610 FUP917511:FUP917610 GEL917511:GEL917610 GOH917511:GOH917610 GYD917511:GYD917610 HHZ917511:HHZ917610 HRV917511:HRV917610 IBR917511:IBR917610 ILN917511:ILN917610 IVJ917511:IVJ917610 JFF917511:JFF917610 JPB917511:JPB917610 JYX917511:JYX917610 KIT917511:KIT917610 KSP917511:KSP917610 LCL917511:LCL917610 LMH917511:LMH917610 LWD917511:LWD917610 MFZ917511:MFZ917610 MPV917511:MPV917610 MZR917511:MZR917610 NJN917511:NJN917610 NTJ917511:NTJ917610 ODF917511:ODF917610 ONB917511:ONB917610 OWX917511:OWX917610 PGT917511:PGT917610 PQP917511:PQP917610 QAL917511:QAL917610 QKH917511:QKH917610 QUD917511:QUD917610 RDZ917511:RDZ917610 RNV917511:RNV917610 RXR917511:RXR917610 SHN917511:SHN917610 SRJ917511:SRJ917610 TBF917511:TBF917610 TLB917511:TLB917610 TUX917511:TUX917610 UET917511:UET917610 UOP917511:UOP917610 UYL917511:UYL917610 VIH917511:VIH917610 VSD917511:VSD917610 WBZ917511:WBZ917610 WLV917511:WLV917610 WVR917511:WVR917610 J983047:J983146 JF983047:JF983146 TB983047:TB983146 ACX983047:ACX983146 AMT983047:AMT983146 AWP983047:AWP983146 BGL983047:BGL983146 BQH983047:BQH983146 CAD983047:CAD983146 CJZ983047:CJZ983146 CTV983047:CTV983146 DDR983047:DDR983146 DNN983047:DNN983146 DXJ983047:DXJ983146 EHF983047:EHF983146 ERB983047:ERB983146 FAX983047:FAX983146 FKT983047:FKT983146 FUP983047:FUP983146 GEL983047:GEL983146 GOH983047:GOH983146 GYD983047:GYD983146 HHZ983047:HHZ983146 HRV983047:HRV983146 IBR983047:IBR983146 ILN983047:ILN983146 IVJ983047:IVJ983146 JFF983047:JFF983146 JPB983047:JPB983146 JYX983047:JYX983146 KIT983047:KIT983146 KSP983047:KSP983146 LCL983047:LCL983146 LMH983047:LMH983146 LWD983047:LWD983146 MFZ983047:MFZ983146 MPV983047:MPV983146 MZR983047:MZR983146 NJN983047:NJN983146 NTJ983047:NTJ983146 ODF983047:ODF983146 ONB983047:ONB983146 OWX983047:OWX983146 PGT983047:PGT983146 PQP983047:PQP983146 QAL983047:QAL983146 QKH983047:QKH983146 QUD983047:QUD983146 RDZ983047:RDZ983146 RNV983047:RNV983146 RXR983047:RXR983146 SHN983047:SHN983146 SRJ983047:SRJ983146 TBF983047:TBF983146 TLB983047:TLB983146 TUX983047:TUX983146 UET983047:UET983146 UOP983047:UOP983146 UYL983047:UYL983146 VIH983047:VIH983146 VSD983047:VSD983146 WBZ983047:WBZ983146 WLV983047:WLV983146 WVR983047:WVR983146" xr:uid="{45541340-3F09-43B4-AFE2-66BD6A5EC9E5}">
      <formula1>N$6</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6E39-266A-473C-A568-31810E78BC4D}">
  <sheetPr>
    <tabColor theme="1" tint="0.499984740745262"/>
  </sheetPr>
  <dimension ref="A1:U3"/>
  <sheetViews>
    <sheetView workbookViewId="0">
      <selection sqref="A1:T2"/>
    </sheetView>
  </sheetViews>
  <sheetFormatPr defaultRowHeight="13.5"/>
  <cols>
    <col min="1" max="1" width="5.875" customWidth="1"/>
    <col min="2" max="2" width="24.5" customWidth="1"/>
    <col min="3" max="6" width="8.75" customWidth="1"/>
    <col min="7" max="8" width="11.375" customWidth="1"/>
    <col min="9" max="9" width="15.25" customWidth="1"/>
    <col min="10" max="10" width="10" customWidth="1"/>
    <col min="11" max="11" width="15.125" customWidth="1"/>
    <col min="12" max="12" width="10" customWidth="1"/>
    <col min="13" max="13" width="8.125" customWidth="1"/>
    <col min="14" max="14" width="7.5" customWidth="1"/>
    <col min="15" max="15" width="22.5" customWidth="1"/>
    <col min="16" max="16" width="14.125" customWidth="1"/>
    <col min="17" max="19" width="10" customWidth="1"/>
  </cols>
  <sheetData>
    <row r="1" spans="1:21" ht="28.5" customHeight="1" thickBot="1">
      <c r="A1" s="138" t="s">
        <v>237</v>
      </c>
      <c r="B1" s="139" t="s">
        <v>248</v>
      </c>
      <c r="C1" s="140" t="s">
        <v>49</v>
      </c>
      <c r="D1" s="141" t="s">
        <v>50</v>
      </c>
      <c r="E1" s="142" t="s">
        <v>249</v>
      </c>
      <c r="F1" s="143" t="s">
        <v>27</v>
      </c>
      <c r="G1" s="140" t="s">
        <v>238</v>
      </c>
      <c r="H1" s="143" t="s">
        <v>239</v>
      </c>
      <c r="I1" s="144" t="s">
        <v>240</v>
      </c>
      <c r="J1" s="145" t="s">
        <v>241</v>
      </c>
      <c r="K1" s="141" t="s">
        <v>242</v>
      </c>
      <c r="L1" s="141" t="s">
        <v>243</v>
      </c>
      <c r="M1" s="141" t="s">
        <v>31</v>
      </c>
      <c r="N1" s="141" t="s">
        <v>4</v>
      </c>
      <c r="O1" s="141" t="s">
        <v>244</v>
      </c>
      <c r="P1" s="146" t="s">
        <v>245</v>
      </c>
      <c r="Q1" s="147" t="s">
        <v>246</v>
      </c>
      <c r="R1" s="148" t="s">
        <v>251</v>
      </c>
      <c r="S1" s="149" t="s">
        <v>247</v>
      </c>
      <c r="T1" s="150" t="s">
        <v>254</v>
      </c>
      <c r="U1" s="151"/>
    </row>
    <row r="2" spans="1:21">
      <c r="A2" s="151"/>
      <c r="B2" s="151">
        <f>結成届!D20</f>
        <v>0</v>
      </c>
      <c r="C2" s="151">
        <f>結成届!H28</f>
        <v>0</v>
      </c>
      <c r="D2" s="151">
        <f>結成届!K28</f>
        <v>0</v>
      </c>
      <c r="E2" s="151">
        <f>結成届!N28</f>
        <v>0</v>
      </c>
      <c r="F2" s="151">
        <f>SUM(C2:E2)</f>
        <v>0</v>
      </c>
      <c r="G2" s="151">
        <f>結成届!D34</f>
        <v>0</v>
      </c>
      <c r="H2" s="151">
        <f>結成届!L34</f>
        <v>0</v>
      </c>
      <c r="I2" s="151">
        <f>結成届!G36</f>
        <v>0</v>
      </c>
      <c r="J2" s="151">
        <f>結成届!J12</f>
        <v>0</v>
      </c>
      <c r="K2" s="151">
        <f>結成届!J14</f>
        <v>0</v>
      </c>
      <c r="L2" s="151">
        <f>結成届!J10</f>
        <v>0</v>
      </c>
      <c r="M2" s="151">
        <f>結成届!N10</f>
        <v>0</v>
      </c>
      <c r="N2" s="151">
        <f>結成届!J8</f>
        <v>0</v>
      </c>
      <c r="O2" s="151" t="str">
        <f>まとめシート!N2&amp;"@m.mie-@u.ac.jp"</f>
        <v>0@m.mie-@u.ac.jp</v>
      </c>
      <c r="P2" s="151">
        <f>結成届!E32</f>
        <v>0</v>
      </c>
      <c r="Q2" s="151" t="str">
        <f>'クラブ紹介HP（新規・変更）'!I31</f>
        <v>有or無</v>
      </c>
      <c r="R2" s="151" t="str">
        <f>'クラブ紹介HP（新規・変更）'!I35</f>
        <v>有or無</v>
      </c>
      <c r="S2" s="151" t="str">
        <f>'クラブ紹介HP（新規・変更）'!B22</f>
        <v>体育館</v>
      </c>
      <c r="T2" s="151" t="str">
        <f>'クラブ紹介HP（新規・変更）'!I39</f>
        <v>陸上競技場横など</v>
      </c>
      <c r="U2" s="151"/>
    </row>
    <row r="3" spans="1:21">
      <c r="A3" s="152" t="s">
        <v>261</v>
      </c>
    </row>
  </sheetData>
  <sheetProtection sheet="1" objects="1" scenarios="1" selectLockedCells="1" selectUnlockedCells="1"/>
  <phoneticPr fontId="2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提出要領</vt:lpstr>
      <vt:lpstr>結成届</vt:lpstr>
      <vt:lpstr>活動計画【New】</vt:lpstr>
      <vt:lpstr>会員名簿（役職）</vt:lpstr>
      <vt:lpstr>web申請担当者</vt:lpstr>
      <vt:lpstr>会員名簿（学内）</vt:lpstr>
      <vt:lpstr>会員名簿（学外）</vt:lpstr>
      <vt:lpstr>会則</vt:lpstr>
      <vt:lpstr>クラブ紹介HP（新規・変更）</vt:lpstr>
      <vt:lpstr>会員名簿（記入例）</vt:lpstr>
      <vt:lpstr>まとめシート</vt:lpstr>
      <vt:lpstr>web申請担当者!Print_Area</vt:lpstr>
      <vt:lpstr>'クラブ紹介HP（新規・変更）'!Print_Area</vt:lpstr>
      <vt:lpstr>'会員名簿（学外）'!Print_Area</vt:lpstr>
      <vt:lpstr>'会員名簿（学内）'!Print_Area</vt:lpstr>
      <vt:lpstr>'会員名簿（役職）'!Print_Area</vt:lpstr>
      <vt:lpstr>会則!Print_Area</vt:lpstr>
      <vt:lpstr>活動計画【New】!Print_Area</vt:lpstr>
      <vt:lpstr>結成届!Print_Area</vt:lpstr>
      <vt:lpstr>提出要領!Print_Area</vt:lpstr>
      <vt:lpstr>'会員名簿（学外）'!Print_Titles</vt:lpstr>
      <vt:lpstr>'会員名簿（学内）'!Print_Titles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gakusei-st</dc:creator>
  <cp:lastModifiedBy>gakuseis06</cp:lastModifiedBy>
  <cp:lastPrinted>2024-09-20T05:38:02Z</cp:lastPrinted>
  <dcterms:created xsi:type="dcterms:W3CDTF">2013-02-21T06:54:35Z</dcterms:created>
  <dcterms:modified xsi:type="dcterms:W3CDTF">2026-09-30T05:52:44Z</dcterms:modified>
</cp:coreProperties>
</file>