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R:\3.学生支援チーム\35.授業料免除担当\35_01免除関係\10.調査・アンケート・照会\01.調査\H30博士後期課程学生の経済的支援状況に関する調査\3.2019在学者へ依頼\医学\調査票\"/>
    </mc:Choice>
  </mc:AlternateContent>
  <workbookProtection workbookAlgorithmName="SHA-512" workbookHashValue="gx+Bt3BNFkVfmjWRiNOWiPhX7fJXJ/sy9vWNY0POL0M3OcQ6rLEJqTsnJTkHshSZeGrpTdmAZfMWPEru/Cq3JQ==" workbookSaltValue="SgOJxBTdX36cKCzHGsdJkQ==" workbookSpinCount="100000" lockStructure="1"/>
  <bookViews>
    <workbookView xWindow="-120" yWindow="-120" windowWidth="29040" windowHeight="15840"/>
  </bookViews>
  <sheets>
    <sheet name="調査票" sheetId="1" r:id="rId1"/>
    <sheet name="回答読み取り用" sheetId="3" state="hidden" r:id="rId2"/>
  </sheets>
  <definedNames>
    <definedName name="OLE_LINK1" localSheetId="0">調査票!$B$2</definedName>
    <definedName name="_xlnm.Print_Area" localSheetId="0">調査票!$A$2:$AE$310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54" i="1" l="1"/>
  <c r="W243" i="1"/>
  <c r="W179" i="1"/>
  <c r="W105" i="1"/>
  <c r="W268" i="1" l="1"/>
  <c r="X132" i="1"/>
  <c r="CG6" i="3" l="1"/>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G6" i="3"/>
  <c r="F6" i="3"/>
  <c r="E6" i="3"/>
  <c r="D6" i="3"/>
  <c r="B222" i="1" l="1"/>
  <c r="B208" i="1"/>
  <c r="B196" i="1"/>
  <c r="B183" i="1" l="1"/>
  <c r="B259" i="1" l="1"/>
</calcChain>
</file>

<file path=xl/sharedStrings.xml><?xml version="1.0" encoding="utf-8"?>
<sst xmlns="http://schemas.openxmlformats.org/spreadsheetml/2006/main" count="309" uniqueCount="259">
  <si>
    <t>あなたの学籍番号をお答えください。</t>
    <rPh sb="4" eb="6">
      <t>ガクセキ</t>
    </rPh>
    <rPh sb="6" eb="8">
      <t>バンゴウ</t>
    </rPh>
    <rPh sb="10" eb="11">
      <t>コタ</t>
    </rPh>
    <phoneticPr fontId="1"/>
  </si>
  <si>
    <t>あなたのお名前をお答えください。</t>
    <rPh sb="5" eb="7">
      <t>ナマエ</t>
    </rPh>
    <rPh sb="9" eb="10">
      <t>コタ</t>
    </rPh>
    <phoneticPr fontId="1"/>
  </si>
  <si>
    <t>あなたの研究科名をお答えください。</t>
    <rPh sb="4" eb="7">
      <t>ケンキュウカ</t>
    </rPh>
    <rPh sb="7" eb="8">
      <t>メイ</t>
    </rPh>
    <rPh sb="10" eb="11">
      <t>コタ</t>
    </rPh>
    <phoneticPr fontId="1"/>
  </si>
  <si>
    <t>あなたの専攻名をお答えください。</t>
    <rPh sb="4" eb="6">
      <t>センコウ</t>
    </rPh>
    <rPh sb="6" eb="7">
      <t>メイ</t>
    </rPh>
    <rPh sb="9" eb="10">
      <t>コタ</t>
    </rPh>
    <phoneticPr fontId="1"/>
  </si>
  <si>
    <t>あなたが学位を取得した月（満期退学者の方は、退学した月）をお答えください。</t>
    <rPh sb="4" eb="6">
      <t>ガクイ</t>
    </rPh>
    <rPh sb="7" eb="9">
      <t>シュトク</t>
    </rPh>
    <rPh sb="11" eb="12">
      <t>ツキ</t>
    </rPh>
    <rPh sb="13" eb="15">
      <t>マンキ</t>
    </rPh>
    <rPh sb="15" eb="18">
      <t>タイガクシャ</t>
    </rPh>
    <rPh sb="19" eb="20">
      <t>カタ</t>
    </rPh>
    <rPh sb="22" eb="24">
      <t>タイガク</t>
    </rPh>
    <rPh sb="26" eb="27">
      <t>ツキ</t>
    </rPh>
    <rPh sb="30" eb="31">
      <t>コタ</t>
    </rPh>
    <phoneticPr fontId="1"/>
  </si>
  <si>
    <t>博士課程在学を契機とした雇用先からの基本給の取り扱いの状況について、下記の選択肢から該当する番号をお選びください。</t>
    <rPh sb="0" eb="2">
      <t>ハカセ</t>
    </rPh>
    <rPh sb="2" eb="4">
      <t>カテイ</t>
    </rPh>
    <rPh sb="4" eb="6">
      <t>ザイガク</t>
    </rPh>
    <rPh sb="7" eb="9">
      <t>ケイキ</t>
    </rPh>
    <rPh sb="12" eb="14">
      <t>コヨウ</t>
    </rPh>
    <rPh sb="14" eb="15">
      <t>サキ</t>
    </rPh>
    <rPh sb="18" eb="21">
      <t>キホンキュウ</t>
    </rPh>
    <rPh sb="22" eb="23">
      <t>ト</t>
    </rPh>
    <rPh sb="24" eb="25">
      <t>アツカ</t>
    </rPh>
    <rPh sb="27" eb="29">
      <t>ジョウキョウ</t>
    </rPh>
    <rPh sb="34" eb="36">
      <t>カキ</t>
    </rPh>
    <rPh sb="37" eb="40">
      <t>センタクシ</t>
    </rPh>
    <rPh sb="42" eb="44">
      <t>ガイトウ</t>
    </rPh>
    <rPh sb="46" eb="48">
      <t>バンゴウ</t>
    </rPh>
    <rPh sb="50" eb="51">
      <t>エラ</t>
    </rPh>
    <phoneticPr fontId="1"/>
  </si>
  <si>
    <t>円</t>
    <rPh sb="0" eb="1">
      <t>エン</t>
    </rPh>
    <phoneticPr fontId="1"/>
  </si>
  <si>
    <t>時間</t>
    <rPh sb="0" eb="2">
      <t>ジカン</t>
    </rPh>
    <phoneticPr fontId="1"/>
  </si>
  <si>
    <t>その他</t>
  </si>
  <si>
    <t>学位あり</t>
    <rPh sb="0" eb="2">
      <t>ガクイ</t>
    </rPh>
    <phoneticPr fontId="1"/>
  </si>
  <si>
    <t>学位なし</t>
    <rPh sb="0" eb="2">
      <t>ガクイ</t>
    </rPh>
    <phoneticPr fontId="1"/>
  </si>
  <si>
    <t>月</t>
    <rPh sb="0" eb="1">
      <t>ツキ</t>
    </rPh>
    <phoneticPr fontId="1"/>
  </si>
  <si>
    <t>回答はこちらに入力してください。</t>
    <rPh sb="0" eb="2">
      <t>カイトウ</t>
    </rPh>
    <rPh sb="7" eb="9">
      <t>ニュウリョク</t>
    </rPh>
    <phoneticPr fontId="1"/>
  </si>
  <si>
    <t>留学生である</t>
    <rPh sb="0" eb="3">
      <t>リュウガクセイ</t>
    </rPh>
    <phoneticPr fontId="1"/>
  </si>
  <si>
    <t>留学生でない</t>
    <rPh sb="0" eb="3">
      <t>リュウガクセイ</t>
    </rPh>
    <phoneticPr fontId="1"/>
  </si>
  <si>
    <t>有給休暇</t>
  </si>
  <si>
    <t>研修扱い</t>
  </si>
  <si>
    <t>無給休暇</t>
  </si>
  <si>
    <t>時間短縮勤務</t>
  </si>
  <si>
    <t>通常と変わらない（裁量労働、または夜間や休日に通学）</t>
  </si>
  <si>
    <t>休職</t>
  </si>
  <si>
    <t>変化なし</t>
  </si>
  <si>
    <t>減額され支給</t>
  </si>
  <si>
    <t>全く支給されない</t>
  </si>
  <si>
    <t>塾・予備校の講師・家庭教師・通信教育の添削</t>
  </si>
  <si>
    <t>一般事務</t>
  </si>
  <si>
    <t>販売・飲食業</t>
  </si>
  <si>
    <t>宿直・警備・工事・交通誘導・工場勤務</t>
  </si>
  <si>
    <t>上記以外で、自らの専門的知識を活かした業務（執筆・翻訳・通訳・編集等）</t>
  </si>
  <si>
    <t>生活費を稼ぐため</t>
  </si>
  <si>
    <t>円</t>
    <rPh sb="0" eb="1">
      <t>エン</t>
    </rPh>
    <phoneticPr fontId="1"/>
  </si>
  <si>
    <t>（＊）ＴＡ（ティーチング・アシスタント）とは、学部学生に対するチュータリング（助言）や実験、実習、演習等の教育補助業務（具体的には、演習のディスカッションリーダー、レポート・試験等の採点など）を行い、これに対する手当てを支給される大学院学生を指します。
ＲＡ（リサーチ・アシスタント）とは、大学等が行う研究プロジェクト等の研究補助業務を行い、これに対する手当を支給される大学院学生を指します。</t>
    <phoneticPr fontId="1"/>
  </si>
  <si>
    <t>ＴＡ業務</t>
    <phoneticPr fontId="1"/>
  </si>
  <si>
    <t>ＲＡ業務</t>
    <phoneticPr fontId="1"/>
  </si>
  <si>
    <t>実験・実習の準備</t>
  </si>
  <si>
    <t>実験・実習時の学生への指導・助言</t>
  </si>
  <si>
    <t>学生への講義の実施</t>
  </si>
  <si>
    <t>セミナーや演習などのコメント・指導</t>
  </si>
  <si>
    <t>授業等への出席の記録</t>
  </si>
  <si>
    <t>学生からの質問対応</t>
  </si>
  <si>
    <t>レポートや課題・試験などの採点・評価</t>
    <phoneticPr fontId="1"/>
  </si>
  <si>
    <t>基盤的経費、大学の自主財源による研究</t>
  </si>
  <si>
    <t>国からの競争的な経費による研究</t>
  </si>
  <si>
    <t>民間団体（企業等）との共同研究</t>
  </si>
  <si>
    <t>研究開発機関との共同研究</t>
  </si>
  <si>
    <t>受託研究</t>
  </si>
  <si>
    <t>不明</t>
  </si>
  <si>
    <t>整理番号</t>
    <rPh sb="0" eb="2">
      <t>セイリ</t>
    </rPh>
    <rPh sb="2" eb="4">
      <t>バンゴウ</t>
    </rPh>
    <phoneticPr fontId="1"/>
  </si>
  <si>
    <t>学籍番号</t>
    <rPh sb="0" eb="2">
      <t>ガクセキ</t>
    </rPh>
    <rPh sb="2" eb="4">
      <t>バンゴウ</t>
    </rPh>
    <phoneticPr fontId="1"/>
  </si>
  <si>
    <t>学生氏名</t>
    <rPh sb="0" eb="2">
      <t>ガクセイ</t>
    </rPh>
    <rPh sb="2" eb="4">
      <t>シメイ</t>
    </rPh>
    <phoneticPr fontId="1"/>
  </si>
  <si>
    <t>その他(具体的に）</t>
    <rPh sb="4" eb="7">
      <t>グタイテキ</t>
    </rPh>
    <phoneticPr fontId="1"/>
  </si>
  <si>
    <t>その他　具体的に：</t>
    <rPh sb="2" eb="3">
      <t>タ</t>
    </rPh>
    <rPh sb="4" eb="7">
      <t>グタイテキ</t>
    </rPh>
    <phoneticPr fontId="1"/>
  </si>
  <si>
    <t>あなたについて、おたずねします。</t>
    <phoneticPr fontId="1"/>
  </si>
  <si>
    <t>あなたの社会人経験や就業状況について、おたずねします。</t>
    <rPh sb="4" eb="6">
      <t>シャカイ</t>
    </rPh>
    <rPh sb="6" eb="7">
      <t>ジン</t>
    </rPh>
    <rPh sb="7" eb="9">
      <t>ケイケン</t>
    </rPh>
    <rPh sb="10" eb="12">
      <t>シュウギョウ</t>
    </rPh>
    <rPh sb="12" eb="14">
      <t>ジョウキョウ</t>
    </rPh>
    <phoneticPr fontId="1"/>
  </si>
  <si>
    <t>ここからは、経済的状況について、おたずねします。</t>
    <rPh sb="6" eb="9">
      <t>ケイザイテキ</t>
    </rPh>
    <rPh sb="9" eb="11">
      <t>ジョウキョウ</t>
    </rPh>
    <phoneticPr fontId="1"/>
  </si>
  <si>
    <t>　調査票は原則として結果の集計・分析以外には使用しません。収集したデータは統計的に処理され、個人が特定されるような情報は一切公開されません。</t>
    <phoneticPr fontId="1"/>
  </si>
  <si>
    <t>＊＊＊＊＊＊＊＊調査の目的と概要＊＊＊＊＊＊＊＊</t>
    <rPh sb="8" eb="10">
      <t>チョウサ</t>
    </rPh>
    <rPh sb="11" eb="13">
      <t>モクテキ</t>
    </rPh>
    <rPh sb="14" eb="16">
      <t>ガイヨウ</t>
    </rPh>
    <phoneticPr fontId="1"/>
  </si>
  <si>
    <t>■　提出方法</t>
    <rPh sb="2" eb="4">
      <t>テイシュツ</t>
    </rPh>
    <rPh sb="4" eb="6">
      <t>ホウホウ</t>
    </rPh>
    <phoneticPr fontId="1"/>
  </si>
  <si>
    <t>■　提出期限</t>
    <rPh sb="2" eb="4">
      <t>テイシュツ</t>
    </rPh>
    <rPh sb="4" eb="6">
      <t>キゲン</t>
    </rPh>
    <phoneticPr fontId="1"/>
  </si>
  <si>
    <t>■　問合せ先</t>
    <rPh sb="2" eb="4">
      <t>トイアワ</t>
    </rPh>
    <rPh sb="5" eb="6">
      <t>サキ</t>
    </rPh>
    <phoneticPr fontId="1"/>
  </si>
  <si>
    <t>■　個人情報の取り扱いについて</t>
    <rPh sb="2" eb="4">
      <t>コジン</t>
    </rPh>
    <rPh sb="4" eb="6">
      <t>ジョウホウ</t>
    </rPh>
    <rPh sb="7" eb="8">
      <t>ト</t>
    </rPh>
    <rPh sb="9" eb="10">
      <t>アツカ</t>
    </rPh>
    <phoneticPr fontId="1"/>
  </si>
  <si>
    <t>■　回答の仕方</t>
    <rPh sb="2" eb="4">
      <t>カイトウ</t>
    </rPh>
    <rPh sb="5" eb="7">
      <t>シカタ</t>
    </rPh>
    <phoneticPr fontId="1"/>
  </si>
  <si>
    <t xml:space="preserve">   （２）安全のための措置</t>
    <rPh sb="6" eb="8">
      <t>アンゼン</t>
    </rPh>
    <rPh sb="12" eb="14">
      <t>ソチ</t>
    </rPh>
    <phoneticPr fontId="1"/>
  </si>
  <si>
    <t xml:space="preserve">   （１）利用について</t>
    <rPh sb="6" eb="8">
      <t>リヨウ</t>
    </rPh>
    <phoneticPr fontId="1"/>
  </si>
  <si>
    <t>学生の回答</t>
    <rPh sb="0" eb="2">
      <t>ガクセイ</t>
    </rPh>
    <rPh sb="3" eb="5">
      <t>カイトウ</t>
    </rPh>
    <phoneticPr fontId="1"/>
  </si>
  <si>
    <r>
      <t>　回答欄に、回答を入力してください。選択式の設問では、回答をプルダウンで選んでください。設問番号及び、</t>
    </r>
    <r>
      <rPr>
        <sz val="11"/>
        <rFont val="ＭＳ Ｐゴシック"/>
        <family val="3"/>
        <charset val="128"/>
        <scheme val="minor"/>
      </rPr>
      <t>回答欄が灰色の設問は回答する必要はありません。</t>
    </r>
    <rPh sb="1" eb="3">
      <t>カイトウ</t>
    </rPh>
    <rPh sb="3" eb="4">
      <t>ラン</t>
    </rPh>
    <rPh sb="6" eb="8">
      <t>カイトウ</t>
    </rPh>
    <rPh sb="9" eb="11">
      <t>ニュウリョク</t>
    </rPh>
    <rPh sb="18" eb="20">
      <t>センタク</t>
    </rPh>
    <rPh sb="20" eb="21">
      <t>シキ</t>
    </rPh>
    <rPh sb="22" eb="24">
      <t>セツモン</t>
    </rPh>
    <rPh sb="27" eb="29">
      <t>カイトウ</t>
    </rPh>
    <rPh sb="36" eb="37">
      <t>エラ</t>
    </rPh>
    <rPh sb="44" eb="46">
      <t>セツモン</t>
    </rPh>
    <rPh sb="46" eb="48">
      <t>バンゴウ</t>
    </rPh>
    <rPh sb="48" eb="49">
      <t>オヨ</t>
    </rPh>
    <rPh sb="51" eb="53">
      <t>カイトウ</t>
    </rPh>
    <rPh sb="53" eb="54">
      <t>ラン</t>
    </rPh>
    <rPh sb="55" eb="57">
      <t>ハイイロ</t>
    </rPh>
    <rPh sb="58" eb="60">
      <t>セツモン</t>
    </rPh>
    <rPh sb="61" eb="63">
      <t>カイトウ</t>
    </rPh>
    <rPh sb="65" eb="67">
      <t>ヒツヨウ</t>
    </rPh>
    <phoneticPr fontId="1"/>
  </si>
  <si>
    <t>　文部科学省は、個人情報について、行政機関の保有する個人情報の保護に関する法律、その他関係する法令に基づき、適切に取り扱うものとし、個人情報の漏えい、滅失又はき損の防止その他の個人情報の適切な管理のために必要な措置を講じるものとします。</t>
    <phoneticPr fontId="1"/>
  </si>
  <si>
    <t>調査票の設問番号</t>
    <rPh sb="0" eb="3">
      <t>チョウサヒョウ</t>
    </rPh>
    <rPh sb="4" eb="6">
      <t>セツモン</t>
    </rPh>
    <rPh sb="6" eb="8">
      <t>バンゴウ</t>
    </rPh>
    <phoneticPr fontId="1"/>
  </si>
  <si>
    <t>設問名</t>
    <rPh sb="0" eb="2">
      <t>セツモン</t>
    </rPh>
    <rPh sb="2" eb="3">
      <t>メイ</t>
    </rPh>
    <phoneticPr fontId="1"/>
  </si>
  <si>
    <t>　学籍番号、氏名は大学で調査票のとりまとめを行った後に削除しますので、事業者や文部科学省に伝わることはありません。</t>
    <rPh sb="1" eb="3">
      <t>ガクセキ</t>
    </rPh>
    <rPh sb="3" eb="5">
      <t>バンゴウ</t>
    </rPh>
    <rPh sb="6" eb="8">
      <t>シメイ</t>
    </rPh>
    <rPh sb="9" eb="11">
      <t>ダイガク</t>
    </rPh>
    <rPh sb="12" eb="15">
      <t>チョウサヒョウ</t>
    </rPh>
    <rPh sb="22" eb="23">
      <t>オコナ</t>
    </rPh>
    <rPh sb="25" eb="26">
      <t>ノチ</t>
    </rPh>
    <rPh sb="27" eb="29">
      <t>サクジョ</t>
    </rPh>
    <rPh sb="35" eb="38">
      <t>ジギョウシャ</t>
    </rPh>
    <rPh sb="39" eb="41">
      <t>モンブ</t>
    </rPh>
    <rPh sb="41" eb="44">
      <t>カガクショウ</t>
    </rPh>
    <rPh sb="45" eb="46">
      <t>ツタ</t>
    </rPh>
    <phoneticPr fontId="1"/>
  </si>
  <si>
    <r>
      <t>あなたがアルバイトにより得られた</t>
    </r>
    <r>
      <rPr>
        <u/>
        <sz val="11"/>
        <color rgb="FFFF0000"/>
        <rFont val="HGP創英角ｺﾞｼｯｸUB"/>
        <family val="3"/>
        <charset val="128"/>
      </rPr>
      <t>年間</t>
    </r>
    <r>
      <rPr>
        <sz val="11"/>
        <color theme="1"/>
        <rFont val="HGP創英角ｺﾞｼｯｸUB"/>
        <family val="3"/>
        <charset val="128"/>
      </rPr>
      <t>の収入額をお答えください。</t>
    </r>
    <rPh sb="12" eb="13">
      <t>エ</t>
    </rPh>
    <rPh sb="16" eb="18">
      <t>ネンカン</t>
    </rPh>
    <rPh sb="19" eb="21">
      <t>シュウニュウ</t>
    </rPh>
    <rPh sb="21" eb="22">
      <t>ガク</t>
    </rPh>
    <rPh sb="24" eb="25">
      <t>コタ</t>
    </rPh>
    <phoneticPr fontId="1"/>
  </si>
  <si>
    <t>勉学費を稼ぐため</t>
    <phoneticPr fontId="1"/>
  </si>
  <si>
    <t>学生生活を楽しむため</t>
    <phoneticPr fontId="1"/>
  </si>
  <si>
    <t>社会経験のため</t>
    <phoneticPr fontId="1"/>
  </si>
  <si>
    <t>その他</t>
    <rPh sb="2" eb="3">
      <t>タ</t>
    </rPh>
    <phoneticPr fontId="1"/>
  </si>
  <si>
    <t>あなたは、留学生ですか。該当する番号をお選びください。</t>
    <rPh sb="5" eb="8">
      <t>リュウガクセイ</t>
    </rPh>
    <rPh sb="12" eb="14">
      <t>ガイトウ</t>
    </rPh>
    <rPh sb="16" eb="18">
      <t>バンゴウ</t>
    </rPh>
    <rPh sb="20" eb="21">
      <t>エラ</t>
    </rPh>
    <phoneticPr fontId="1"/>
  </si>
  <si>
    <t>※「留学生」とは、日本の大学に留学する目的を持って入国した外国人学生のことです。すなわち、出入国管理及び難民認定法第２条の２別表第１条の４に定める「留学」による在留資格によって入国した者のことです。なお、同法における他の在留資格によって入国し、その後所定の手続きを経て上記に定める資格に変更することを許された者も「留学生である」をお選びください。</t>
    <rPh sb="166" eb="167">
      <t>エラ</t>
    </rPh>
    <phoneticPr fontId="1"/>
  </si>
  <si>
    <t>社会人である</t>
    <rPh sb="0" eb="2">
      <t>シャカイ</t>
    </rPh>
    <rPh sb="2" eb="3">
      <t>ジン</t>
    </rPh>
    <phoneticPr fontId="1"/>
  </si>
  <si>
    <t>社会人でない</t>
    <rPh sb="0" eb="2">
      <t>シャカイ</t>
    </rPh>
    <rPh sb="2" eb="3">
      <t>ジン</t>
    </rPh>
    <phoneticPr fontId="1"/>
  </si>
  <si>
    <t>アルバイトをしていた</t>
    <phoneticPr fontId="1"/>
  </si>
  <si>
    <t>アルバイトをしていなかった</t>
    <phoneticPr fontId="1"/>
  </si>
  <si>
    <r>
      <rPr>
        <u/>
        <sz val="11"/>
        <rFont val="HGP創英角ｺﾞｼｯｸUB"/>
        <family val="3"/>
        <charset val="128"/>
      </rPr>
      <t>平成30年度に博士課程を修了された方</t>
    </r>
    <r>
      <rPr>
        <sz val="11"/>
        <rFont val="HGP創英角ｺﾞｼｯｸUB"/>
        <family val="3"/>
        <charset val="128"/>
      </rPr>
      <t>におたずねします。</t>
    </r>
    <rPh sb="0" eb="2">
      <t>ヘイセイ</t>
    </rPh>
    <rPh sb="4" eb="6">
      <t>ネンド</t>
    </rPh>
    <rPh sb="7" eb="9">
      <t>ハカセ</t>
    </rPh>
    <rPh sb="9" eb="11">
      <t>カテイ</t>
    </rPh>
    <rPh sb="12" eb="14">
      <t>シュウリョウ</t>
    </rPh>
    <rPh sb="17" eb="18">
      <t>カタ</t>
    </rPh>
    <phoneticPr fontId="1"/>
  </si>
  <si>
    <r>
      <t>あなたは、</t>
    </r>
    <r>
      <rPr>
        <u/>
        <sz val="11"/>
        <color rgb="FFFF0000"/>
        <rFont val="HGP創英角ｺﾞｼｯｸUB"/>
        <family val="3"/>
        <charset val="128"/>
      </rPr>
      <t>平成31年3月末時点</t>
    </r>
    <r>
      <rPr>
        <sz val="11"/>
        <rFont val="HGP創英角ｺﾞｼｯｸUB"/>
        <family val="3"/>
        <charset val="128"/>
      </rPr>
      <t>で博士号を取得していましたか。該当する番号をお選びください。</t>
    </r>
    <rPh sb="5" eb="7">
      <t>ヘイセイ</t>
    </rPh>
    <rPh sb="9" eb="10">
      <t>ネン</t>
    </rPh>
    <rPh sb="11" eb="12">
      <t>ガツ</t>
    </rPh>
    <rPh sb="12" eb="13">
      <t>マツ</t>
    </rPh>
    <rPh sb="13" eb="15">
      <t>ジテン</t>
    </rPh>
    <rPh sb="16" eb="18">
      <t>ハカセ</t>
    </rPh>
    <rPh sb="18" eb="19">
      <t>ゴウ</t>
    </rPh>
    <rPh sb="20" eb="22">
      <t>シュトク</t>
    </rPh>
    <rPh sb="30" eb="32">
      <t>ガイトウ</t>
    </rPh>
    <rPh sb="34" eb="36">
      <t>バンゴウ</t>
    </rPh>
    <rPh sb="38" eb="39">
      <t>エラ</t>
    </rPh>
    <phoneticPr fontId="1"/>
  </si>
  <si>
    <r>
      <t>あなたは、</t>
    </r>
    <r>
      <rPr>
        <u/>
        <sz val="11"/>
        <color rgb="FFFF0000"/>
        <rFont val="HGP創英角ｺﾞｼｯｸUB"/>
        <family val="3"/>
        <charset val="128"/>
      </rPr>
      <t>平成30年５月１日時点</t>
    </r>
    <r>
      <rPr>
        <sz val="11"/>
        <rFont val="HGP創英角ｺﾞｼｯｸUB"/>
        <family val="3"/>
        <charset val="128"/>
      </rPr>
      <t>、社会人ですか。該当する番号をお選びください。</t>
    </r>
    <rPh sb="5" eb="7">
      <t>ヘイセイ</t>
    </rPh>
    <rPh sb="9" eb="10">
      <t>ネン</t>
    </rPh>
    <rPh sb="11" eb="12">
      <t>ガツ</t>
    </rPh>
    <rPh sb="13" eb="14">
      <t>ニチ</t>
    </rPh>
    <rPh sb="14" eb="16">
      <t>ジテン</t>
    </rPh>
    <rPh sb="17" eb="19">
      <t>シャカイ</t>
    </rPh>
    <rPh sb="19" eb="20">
      <t>ジン</t>
    </rPh>
    <rPh sb="24" eb="26">
      <t>ガイトウ</t>
    </rPh>
    <rPh sb="28" eb="30">
      <t>バンゴウ</t>
    </rPh>
    <rPh sb="32" eb="33">
      <t>エラ</t>
    </rPh>
    <phoneticPr fontId="1"/>
  </si>
  <si>
    <r>
      <t>※この設問における</t>
    </r>
    <r>
      <rPr>
        <u/>
        <sz val="11"/>
        <rFont val="ＭＳ Ｐゴシック"/>
        <family val="2"/>
        <charset val="128"/>
        <scheme val="minor"/>
      </rPr>
      <t xml:space="preserve"> </t>
    </r>
    <r>
      <rPr>
        <u/>
        <sz val="11"/>
        <rFont val="ＭＳ Ｐゴシック"/>
        <family val="3"/>
        <charset val="128"/>
        <scheme val="minor"/>
      </rPr>
      <t>「社会人」は、</t>
    </r>
    <r>
      <rPr>
        <b/>
        <u/>
        <sz val="11"/>
        <rFont val="ＭＳ Ｐゴシック"/>
        <family val="3"/>
        <charset val="128"/>
        <scheme val="minor"/>
      </rPr>
      <t>平成30年５月１日時点</t>
    </r>
    <r>
      <rPr>
        <u/>
        <sz val="11"/>
        <rFont val="ＭＳ Ｐゴシック"/>
        <family val="3"/>
        <charset val="128"/>
        <scheme val="minor"/>
      </rPr>
      <t>で、①職に就いている者（給料、賃金、その他の経常的な収入を得る仕事に現に就いている者）、②給料、賃金、その他の経常的な仕事を得る仕事から既に退職した者、③主婦・主夫を指します。なお、臨時的な収入を得る仕事であり、雇用期間が１年未満又は雇用期間の長さに関わらず短時間の勤務（アルバイト・パート等）については、「社会人就業」に該当しないものとします。</t>
    </r>
    <rPh sb="3" eb="5">
      <t>セツモン</t>
    </rPh>
    <rPh sb="17" eb="19">
      <t>ヘイセイ</t>
    </rPh>
    <rPh sb="40" eb="42">
      <t>キュウリョウ</t>
    </rPh>
    <rPh sb="43" eb="45">
      <t>チンギン</t>
    </rPh>
    <rPh sb="48" eb="49">
      <t>タ</t>
    </rPh>
    <rPh sb="73" eb="75">
      <t>キュウリョウ</t>
    </rPh>
    <rPh sb="76" eb="78">
      <t>チンギン</t>
    </rPh>
    <rPh sb="81" eb="82">
      <t>タ</t>
    </rPh>
    <phoneticPr fontId="1"/>
  </si>
  <si>
    <r>
      <t>あなたは、</t>
    </r>
    <r>
      <rPr>
        <u/>
        <sz val="11"/>
        <color rgb="FFFF0000"/>
        <rFont val="HGP創英角ｺﾞｼｯｸUB"/>
        <family val="3"/>
        <charset val="128"/>
      </rPr>
      <t>平成30年度</t>
    </r>
    <r>
      <rPr>
        <sz val="11"/>
        <color theme="1"/>
        <rFont val="HGP創英角ｺﾞｼｯｸUB"/>
        <family val="3"/>
        <charset val="128"/>
      </rPr>
      <t>にアルバイト（ＴＡ業務・ＲＡ業務を除く）をしていましたか。</t>
    </r>
    <r>
      <rPr>
        <sz val="11"/>
        <color theme="1"/>
        <rFont val="HGP創英角ｺﾞｼｯｸUB"/>
        <family val="3"/>
        <charset val="128"/>
      </rPr>
      <t/>
    </r>
    <rPh sb="5" eb="7">
      <t>ヘイセイ</t>
    </rPh>
    <rPh sb="9" eb="11">
      <t>ネンド</t>
    </rPh>
    <rPh sb="20" eb="22">
      <t>ギョウム</t>
    </rPh>
    <rPh sb="25" eb="27">
      <t>ギョウム</t>
    </rPh>
    <rPh sb="28" eb="29">
      <t>ノゾ</t>
    </rPh>
    <phoneticPr fontId="1"/>
  </si>
  <si>
    <r>
      <t>あなたはアルバイトに、</t>
    </r>
    <r>
      <rPr>
        <u/>
        <sz val="11"/>
        <color rgb="FFFF0000"/>
        <rFont val="HGP創英角ｺﾞｼｯｸUB"/>
        <family val="3"/>
        <charset val="128"/>
      </rPr>
      <t>1</t>
    </r>
    <r>
      <rPr>
        <u/>
        <sz val="11"/>
        <color rgb="FFFF0000"/>
        <rFont val="HGP創英角ｺﾞｼｯｸUB"/>
        <family val="3"/>
        <charset val="128"/>
      </rPr>
      <t>年間あたりどのくらいの</t>
    </r>
    <r>
      <rPr>
        <sz val="11"/>
        <color theme="1"/>
        <rFont val="HGP創英角ｺﾞｼｯｸUB"/>
        <family val="3"/>
        <charset val="128"/>
      </rPr>
      <t xml:space="preserve">時間を費やしましたか。時間数を入力してください。
</t>
    </r>
    <r>
      <rPr>
        <sz val="11"/>
        <rFont val="ＭＳ Ｐゴシック"/>
        <family val="3"/>
        <charset val="128"/>
        <scheme val="major"/>
      </rPr>
      <t>※1年間を52週として計算をしてください。</t>
    </r>
    <rPh sb="13" eb="14">
      <t>カン</t>
    </rPh>
    <rPh sb="23" eb="25">
      <t>ジカン</t>
    </rPh>
    <rPh sb="26" eb="27">
      <t>ツイ</t>
    </rPh>
    <rPh sb="34" eb="36">
      <t>ジカン</t>
    </rPh>
    <rPh sb="36" eb="37">
      <t>スウ</t>
    </rPh>
    <rPh sb="38" eb="40">
      <t>ニュウリョク</t>
    </rPh>
    <rPh sb="50" eb="52">
      <t>ネンカン</t>
    </rPh>
    <rPh sb="55" eb="56">
      <t>シュウ</t>
    </rPh>
    <rPh sb="59" eb="61">
      <t>ケイサン</t>
    </rPh>
    <phoneticPr fontId="1"/>
  </si>
  <si>
    <t>その他（具体的に）</t>
    <rPh sb="4" eb="7">
      <t>グタイテキ</t>
    </rPh>
    <phoneticPr fontId="1"/>
  </si>
  <si>
    <t>貸与年数、貸与総額、返還免除額を、それぞれお答えください。</t>
    <rPh sb="0" eb="2">
      <t>タイヨ</t>
    </rPh>
    <rPh sb="2" eb="4">
      <t>ネンスウ</t>
    </rPh>
    <rPh sb="5" eb="7">
      <t>タイヨ</t>
    </rPh>
    <rPh sb="7" eb="9">
      <t>ソウガク</t>
    </rPh>
    <rPh sb="10" eb="12">
      <t>ヘンカン</t>
    </rPh>
    <rPh sb="12" eb="14">
      <t>メンジョ</t>
    </rPh>
    <rPh sb="14" eb="15">
      <t>ガク</t>
    </rPh>
    <rPh sb="22" eb="23">
      <t>コタ</t>
    </rPh>
    <phoneticPr fontId="1"/>
  </si>
  <si>
    <t>貸与年数</t>
    <rPh sb="0" eb="2">
      <t>タイヨ</t>
    </rPh>
    <rPh sb="2" eb="4">
      <t>ネンスウ</t>
    </rPh>
    <phoneticPr fontId="1"/>
  </si>
  <si>
    <t>年</t>
    <rPh sb="0" eb="1">
      <t>ネン</t>
    </rPh>
    <phoneticPr fontId="1"/>
  </si>
  <si>
    <t>貸与総額</t>
    <rPh sb="0" eb="2">
      <t>タイヨ</t>
    </rPh>
    <rPh sb="2" eb="4">
      <t>ソウガク</t>
    </rPh>
    <phoneticPr fontId="1"/>
  </si>
  <si>
    <t>返還免除額</t>
    <rPh sb="0" eb="4">
      <t>ヘンカンメンジョ</t>
    </rPh>
    <rPh sb="4" eb="5">
      <t>ガク</t>
    </rPh>
    <phoneticPr fontId="1"/>
  </si>
  <si>
    <r>
      <rPr>
        <u/>
        <sz val="11"/>
        <color rgb="FFFF0000"/>
        <rFont val="HGP創英角ｺﾞｼｯｸUB"/>
        <family val="3"/>
        <charset val="128"/>
      </rPr>
      <t>アルバイトを実施していた方</t>
    </r>
    <r>
      <rPr>
        <sz val="11"/>
        <color theme="1"/>
        <rFont val="HGP創英角ｺﾞｼｯｸUB"/>
        <family val="3"/>
        <charset val="128"/>
      </rPr>
      <t>におたずねします。</t>
    </r>
    <rPh sb="6" eb="8">
      <t>ジッシ</t>
    </rPh>
    <rPh sb="12" eb="13">
      <t>カタ</t>
    </rPh>
    <phoneticPr fontId="1"/>
  </si>
  <si>
    <t>受けている　</t>
    <rPh sb="0" eb="1">
      <t>ウ</t>
    </rPh>
    <phoneticPr fontId="1"/>
  </si>
  <si>
    <t>→</t>
    <phoneticPr fontId="1"/>
  </si>
  <si>
    <t>受けていない</t>
    <rPh sb="0" eb="1">
      <t>ウ</t>
    </rPh>
    <phoneticPr fontId="1"/>
  </si>
  <si>
    <t>留学生か否か</t>
    <rPh sb="0" eb="3">
      <t>リュウガクセイ</t>
    </rPh>
    <rPh sb="4" eb="5">
      <t>イナ</t>
    </rPh>
    <phoneticPr fontId="1"/>
  </si>
  <si>
    <t>※主なものを5つまでお答えください。</t>
    <phoneticPr fontId="1"/>
  </si>
  <si>
    <t>①</t>
    <phoneticPr fontId="1"/>
  </si>
  <si>
    <t>②</t>
    <phoneticPr fontId="1"/>
  </si>
  <si>
    <t>③</t>
    <phoneticPr fontId="1"/>
  </si>
  <si>
    <t>④</t>
    <phoneticPr fontId="1"/>
  </si>
  <si>
    <t>⑤</t>
    <phoneticPr fontId="1"/>
  </si>
  <si>
    <t>ＴＡ・ＲＡの実施状況について、おたずねします。</t>
    <rPh sb="6" eb="8">
      <t>ジッシ</t>
    </rPh>
    <rPh sb="8" eb="10">
      <t>ジョウキョウ</t>
    </rPh>
    <phoneticPr fontId="1"/>
  </si>
  <si>
    <t>あなたは、平成30年度に大学、公的機関、民間団体から、給与・謝金の受給を受けていましたか。</t>
    <rPh sb="33" eb="35">
      <t>ジュキュウ</t>
    </rPh>
    <rPh sb="36" eb="37">
      <t>ウ</t>
    </rPh>
    <phoneticPr fontId="1"/>
  </si>
  <si>
    <t xml:space="preserve"> 時間</t>
    <rPh sb="1" eb="3">
      <t>ジカン</t>
    </rPh>
    <phoneticPr fontId="1"/>
  </si>
  <si>
    <t xml:space="preserve"> 円</t>
    <rPh sb="1" eb="2">
      <t>エン</t>
    </rPh>
    <phoneticPr fontId="1"/>
  </si>
  <si>
    <t>受給額：</t>
    <rPh sb="0" eb="2">
      <t>ジュキュウ</t>
    </rPh>
    <rPh sb="2" eb="3">
      <t>ガク</t>
    </rPh>
    <phoneticPr fontId="1"/>
  </si>
  <si>
    <t>従事時間：</t>
    <rPh sb="0" eb="2">
      <t>ジュウジ</t>
    </rPh>
    <rPh sb="2" eb="4">
      <t>ジカン</t>
    </rPh>
    <phoneticPr fontId="1"/>
  </si>
  <si>
    <t>ＴＡ業務</t>
    <rPh sb="2" eb="4">
      <t>ギョウム</t>
    </rPh>
    <phoneticPr fontId="1"/>
  </si>
  <si>
    <t>ＲＡ業務</t>
    <rPh sb="2" eb="4">
      <t>ギョウム</t>
    </rPh>
    <phoneticPr fontId="1"/>
  </si>
  <si>
    <t>日本学生支援機構の奨学金制度からの年間受給額をお答えください。</t>
    <phoneticPr fontId="1"/>
  </si>
  <si>
    <t>a.年間受給額</t>
    <rPh sb="2" eb="4">
      <t>ネンカン</t>
    </rPh>
    <rPh sb="4" eb="6">
      <t>ジュキュウ</t>
    </rPh>
    <rPh sb="6" eb="7">
      <t>ガク</t>
    </rPh>
    <phoneticPr fontId="1"/>
  </si>
  <si>
    <t>b.給付・貸与</t>
    <rPh sb="2" eb="4">
      <t>キュウフ</t>
    </rPh>
    <rPh sb="5" eb="7">
      <t>タイヨ</t>
    </rPh>
    <phoneticPr fontId="1"/>
  </si>
  <si>
    <r>
      <rPr>
        <sz val="11"/>
        <color rgb="FFFF0000"/>
        <rFont val="HGP創英角ｺﾞｼｯｸUB"/>
        <family val="3"/>
        <charset val="128"/>
      </rPr>
      <t>1年間</t>
    </r>
    <r>
      <rPr>
        <sz val="11"/>
        <color theme="1"/>
        <rFont val="HGP創英角ｺﾞｼｯｸUB"/>
        <family val="3"/>
        <charset val="128"/>
      </rPr>
      <t>の授業料等の減免額をお答えください。</t>
    </r>
    <rPh sb="1" eb="3">
      <t>ネンカン</t>
    </rPh>
    <rPh sb="4" eb="7">
      <t>ジュギョウリョウ</t>
    </rPh>
    <rPh sb="7" eb="8">
      <t>トウ</t>
    </rPh>
    <rPh sb="9" eb="11">
      <t>ゲンメン</t>
    </rPh>
    <phoneticPr fontId="1"/>
  </si>
  <si>
    <t>●日本学生支援機構の奨学金制度について、おたずねします。</t>
    <phoneticPr fontId="1"/>
  </si>
  <si>
    <t>●授業料等の減免について、おたずねします。</t>
    <rPh sb="1" eb="4">
      <t>ジュギョウリョウ</t>
    </rPh>
    <rPh sb="4" eb="5">
      <t>トウ</t>
    </rPh>
    <rPh sb="6" eb="8">
      <t>ゲンメン</t>
    </rPh>
    <phoneticPr fontId="1"/>
  </si>
  <si>
    <t>●その他の経済的支援について、おたずねします。</t>
    <rPh sb="3" eb="4">
      <t>タ</t>
    </rPh>
    <rPh sb="5" eb="10">
      <t>ケイザイテキシエン</t>
    </rPh>
    <phoneticPr fontId="1"/>
  </si>
  <si>
    <t>終了</t>
    <rPh sb="0" eb="2">
      <t>シュウリョウ</t>
    </rPh>
    <phoneticPr fontId="1"/>
  </si>
  <si>
    <r>
      <t>あなたの</t>
    </r>
    <r>
      <rPr>
        <u/>
        <sz val="11"/>
        <color rgb="FFFF0000"/>
        <rFont val="HGP創英角ｺﾞｼｯｸUB"/>
        <family val="3"/>
        <charset val="128"/>
      </rPr>
      <t>1年間</t>
    </r>
    <r>
      <rPr>
        <sz val="11"/>
        <color theme="1"/>
        <rFont val="HGP創英角ｺﾞｼｯｸUB"/>
        <family val="3"/>
        <charset val="128"/>
      </rPr>
      <t>のＴＡ業務・ＲＡ業務の従事時間および受給額を整数で入力してください。
裁量労働制の場合等には「-（ハイフン）」を入力してください。</t>
    </r>
    <rPh sb="10" eb="12">
      <t>ギョウム</t>
    </rPh>
    <rPh sb="15" eb="17">
      <t>ギョウム</t>
    </rPh>
    <rPh sb="25" eb="27">
      <t>ジュキュウ</t>
    </rPh>
    <rPh sb="27" eb="28">
      <t>ガク</t>
    </rPh>
    <rPh sb="29" eb="31">
      <t>セイスウ</t>
    </rPh>
    <rPh sb="32" eb="34">
      <t>ニュウリョク</t>
    </rPh>
    <rPh sb="63" eb="65">
      <t>ニュウリョク</t>
    </rPh>
    <phoneticPr fontId="1"/>
  </si>
  <si>
    <t>あなたは、平成30年度に日本学生支援機構の奨学金制度を受けていましたか。</t>
    <rPh sb="27" eb="28">
      <t>ウ</t>
    </rPh>
    <phoneticPr fontId="1"/>
  </si>
  <si>
    <t>あなたが受けていた経済的支援（奨学金、授業料減免等）について、おたずねします。</t>
    <rPh sb="4" eb="5">
      <t>ウ</t>
    </rPh>
    <rPh sb="9" eb="12">
      <t>ケイザイテキ</t>
    </rPh>
    <rPh sb="12" eb="14">
      <t>シエン</t>
    </rPh>
    <rPh sb="15" eb="18">
      <t>ショウガクキン</t>
    </rPh>
    <rPh sb="19" eb="22">
      <t>ジュギョウリョウ</t>
    </rPh>
    <rPh sb="22" eb="24">
      <t>ゲンメン</t>
    </rPh>
    <rPh sb="24" eb="25">
      <t>トウ</t>
    </rPh>
    <phoneticPr fontId="1"/>
  </si>
  <si>
    <t>あなたは、平成30年度に授業料等の減免を受けていましたか。</t>
    <rPh sb="12" eb="15">
      <t>ジュギョウリョウ</t>
    </rPh>
    <rPh sb="15" eb="16">
      <t>トウ</t>
    </rPh>
    <rPh sb="17" eb="19">
      <t>ゲンメン</t>
    </rPh>
    <rPh sb="20" eb="21">
      <t>ウ</t>
    </rPh>
    <phoneticPr fontId="1"/>
  </si>
  <si>
    <t>あなたは、平成30年度に上記の「給与・謝金の受給」、「日本学生支援機構の奨学金」、「授業料等の減免」以外の経済的支援（奨学金等）を受けていましたか。</t>
    <rPh sb="12" eb="14">
      <t>ジョウキ</t>
    </rPh>
    <rPh sb="16" eb="18">
      <t>キュウヨ</t>
    </rPh>
    <rPh sb="19" eb="21">
      <t>シャキン</t>
    </rPh>
    <rPh sb="22" eb="24">
      <t>ジュキュウ</t>
    </rPh>
    <rPh sb="42" eb="45">
      <t>ジュギョウリョウ</t>
    </rPh>
    <rPh sb="45" eb="46">
      <t>トウ</t>
    </rPh>
    <rPh sb="47" eb="49">
      <t>ゲンメン</t>
    </rPh>
    <rPh sb="50" eb="52">
      <t>イガイ</t>
    </rPh>
    <rPh sb="53" eb="56">
      <t>ケイザイテキ</t>
    </rPh>
    <rPh sb="56" eb="58">
      <t>シエン</t>
    </rPh>
    <rPh sb="59" eb="62">
      <t>ショウガクキン</t>
    </rPh>
    <rPh sb="62" eb="63">
      <t>トウ</t>
    </rPh>
    <rPh sb="65" eb="66">
      <t>ウ</t>
    </rPh>
    <phoneticPr fontId="1"/>
  </si>
  <si>
    <r>
      <t>受けていた経済的支援について、該当する番号をお選びの上、a.</t>
    </r>
    <r>
      <rPr>
        <sz val="11"/>
        <color rgb="FFFF0000"/>
        <rFont val="HGP創英角ｺﾞｼｯｸUB"/>
        <family val="3"/>
        <charset val="128"/>
      </rPr>
      <t>1年間</t>
    </r>
    <r>
      <rPr>
        <sz val="11"/>
        <color theme="1"/>
        <rFont val="HGP創英角ｺﾞｼｯｸUB"/>
        <family val="3"/>
        <charset val="128"/>
      </rPr>
      <t>の受給額、b.給付・貸与の区別、c.名称等（その他等の場合）をお答えください。</t>
    </r>
    <rPh sb="5" eb="8">
      <t>ケイザイテキ</t>
    </rPh>
    <rPh sb="8" eb="10">
      <t>シエン</t>
    </rPh>
    <rPh sb="26" eb="27">
      <t>ウエ</t>
    </rPh>
    <rPh sb="31" eb="33">
      <t>ネンカン</t>
    </rPh>
    <rPh sb="34" eb="36">
      <t>ジュキュウ</t>
    </rPh>
    <rPh sb="36" eb="37">
      <t>ガク</t>
    </rPh>
    <rPh sb="40" eb="42">
      <t>キュウフ</t>
    </rPh>
    <rPh sb="43" eb="45">
      <t>タイヨ</t>
    </rPh>
    <rPh sb="46" eb="48">
      <t>クベツ</t>
    </rPh>
    <rPh sb="51" eb="53">
      <t>メイショウ</t>
    </rPh>
    <rPh sb="53" eb="54">
      <t>トウ</t>
    </rPh>
    <rPh sb="58" eb="59">
      <t>トウ</t>
    </rPh>
    <rPh sb="60" eb="62">
      <t>バアイ</t>
    </rPh>
    <rPh sb="65" eb="66">
      <t>コタ</t>
    </rPh>
    <phoneticPr fontId="1"/>
  </si>
  <si>
    <t>c.名称等（その他等の場合）</t>
    <rPh sb="9" eb="10">
      <t>トウ</t>
    </rPh>
    <rPh sb="11" eb="13">
      <t>バアイ</t>
    </rPh>
    <phoneticPr fontId="1"/>
  </si>
  <si>
    <t>　本調査は、「第５期科学技術基本計画」（平成２８年１月閣議決定）において「博士課程（後期）在籍者の２割程度が生活費相当程度を受給できることを目指す。」とされていることを受け、博士課程の学生の経済的支援の受給状況を把握すべく実施するものです。本調査により得られるデータは、今後の大学院支援策を検討するための基礎データとして活用していく予定です。
　つきましては、ご多用中とは存じますが、調査票をご記入、ご提出いただきますようお願いいたします。</t>
    <phoneticPr fontId="1"/>
  </si>
  <si>
    <t>※この調査は、文部科学省より委託を受けて株式会社リベルタス・コンサルティングが実施しております。</t>
    <rPh sb="3" eb="5">
      <t>チョウサ</t>
    </rPh>
    <rPh sb="7" eb="9">
      <t>モンブ</t>
    </rPh>
    <rPh sb="9" eb="12">
      <t>カガクショウ</t>
    </rPh>
    <rPh sb="14" eb="16">
      <t>イタク</t>
    </rPh>
    <rPh sb="17" eb="18">
      <t>ウ</t>
    </rPh>
    <rPh sb="20" eb="22">
      <t>カブシキ</t>
    </rPh>
    <rPh sb="22" eb="24">
      <t>カイシャ</t>
    </rPh>
    <rPh sb="39" eb="41">
      <t>ジッシ</t>
    </rPh>
    <phoneticPr fontId="1"/>
  </si>
  <si>
    <r>
      <rPr>
        <u/>
        <sz val="11"/>
        <rFont val="HGP創英角ｺﾞｼｯｸUB"/>
        <family val="3"/>
        <charset val="128"/>
      </rPr>
      <t>平成30年５月１日時点、社会人で職に就いている方に</t>
    </r>
    <r>
      <rPr>
        <sz val="11"/>
        <rFont val="HGP創英角ｺﾞｼｯｸUB"/>
        <family val="3"/>
        <charset val="128"/>
      </rPr>
      <t>おたずねします。</t>
    </r>
    <rPh sb="12" eb="14">
      <t>シャカイ</t>
    </rPh>
    <rPh sb="14" eb="15">
      <t>ジン</t>
    </rPh>
    <rPh sb="16" eb="17">
      <t>ショク</t>
    </rPh>
    <rPh sb="18" eb="19">
      <t>ツ</t>
    </rPh>
    <rPh sb="23" eb="24">
      <t>カタ</t>
    </rPh>
    <phoneticPr fontId="1"/>
  </si>
  <si>
    <t>平成30年度における、あなたの雇用先における服務の扱いについて、該当する番号をお選びください。</t>
    <rPh sb="0" eb="2">
      <t>ヘイセイ</t>
    </rPh>
    <rPh sb="4" eb="6">
      <t>ネンド</t>
    </rPh>
    <rPh sb="15" eb="17">
      <t>コヨウ</t>
    </rPh>
    <rPh sb="17" eb="18">
      <t>サキ</t>
    </rPh>
    <rPh sb="22" eb="24">
      <t>フクム</t>
    </rPh>
    <rPh sb="25" eb="26">
      <t>アツカ</t>
    </rPh>
    <rPh sb="32" eb="34">
      <t>ガイトウ</t>
    </rPh>
    <rPh sb="36" eb="38">
      <t>バンゴウ</t>
    </rPh>
    <rPh sb="40" eb="41">
      <t>エラ</t>
    </rPh>
    <phoneticPr fontId="1"/>
  </si>
  <si>
    <r>
      <t>※「</t>
    </r>
    <r>
      <rPr>
        <b/>
        <sz val="11"/>
        <rFont val="ＭＳ Ｐゴシック"/>
        <family val="3"/>
        <charset val="128"/>
        <scheme val="minor"/>
      </rPr>
      <t>給与</t>
    </r>
    <r>
      <rPr>
        <sz val="11"/>
        <rFont val="ＭＳ Ｐゴシック"/>
        <family val="3"/>
        <charset val="128"/>
        <scheme val="minor"/>
      </rPr>
      <t>」とは、労働等（</t>
    </r>
    <r>
      <rPr>
        <u/>
        <sz val="11"/>
        <rFont val="ＭＳ Ｐゴシック"/>
        <family val="3"/>
        <charset val="128"/>
        <scheme val="minor"/>
      </rPr>
      <t>ＴＡ業務・ＲＡ業務</t>
    </r>
    <r>
      <rPr>
        <sz val="11"/>
        <rFont val="ＭＳ Ｐゴシック"/>
        <family val="3"/>
        <charset val="128"/>
        <scheme val="minor"/>
      </rPr>
      <t>等（＊））に対して支払われる対価報酬を指します。Q9で
　お聞きした社会人としての職業での給与やＱ21でお聞きしたアルバイトによる給与は除きます。</t>
    </r>
    <rPh sb="40" eb="41">
      <t>サ</t>
    </rPh>
    <rPh sb="51" eb="52">
      <t>キ</t>
    </rPh>
    <rPh sb="55" eb="57">
      <t>シャカイ</t>
    </rPh>
    <rPh sb="57" eb="58">
      <t>ジン</t>
    </rPh>
    <rPh sb="62" eb="64">
      <t>ショクギョウ</t>
    </rPh>
    <rPh sb="66" eb="68">
      <t>キュウヨ</t>
    </rPh>
    <phoneticPr fontId="1"/>
  </si>
  <si>
    <t>大学独自の奨学金制度</t>
    <rPh sb="0" eb="2">
      <t>ダイガク</t>
    </rPh>
    <rPh sb="2" eb="4">
      <t>ドクジ</t>
    </rPh>
    <rPh sb="5" eb="8">
      <t>ショウガクキン</t>
    </rPh>
    <rPh sb="8" eb="10">
      <t>セイド</t>
    </rPh>
    <phoneticPr fontId="1"/>
  </si>
  <si>
    <t>博士課程教育リーディングプログラム</t>
    <phoneticPr fontId="1"/>
  </si>
  <si>
    <t>卓越大学院プログラム</t>
    <phoneticPr fontId="1"/>
  </si>
  <si>
    <t>日本学術振興会特別研究員</t>
    <phoneticPr fontId="1"/>
  </si>
  <si>
    <t>日本学術振興会外国人特別研究員</t>
    <phoneticPr fontId="1"/>
  </si>
  <si>
    <t>日本政府国費留学生</t>
    <phoneticPr fontId="1"/>
  </si>
  <si>
    <t>外国政府国費留学生</t>
    <phoneticPr fontId="1"/>
  </si>
  <si>
    <t>その他（内容を記入）</t>
    <phoneticPr fontId="1"/>
  </si>
  <si>
    <t>ご回答ありがとうございました。</t>
    <rPh sb="1" eb="3">
      <t>カイトウ</t>
    </rPh>
    <phoneticPr fontId="1"/>
  </si>
  <si>
    <t>研究科名</t>
    <rPh sb="0" eb="2">
      <t>ケンキュウ</t>
    </rPh>
    <rPh sb="2" eb="3">
      <t>カ</t>
    </rPh>
    <rPh sb="3" eb="4">
      <t>メイ</t>
    </rPh>
    <phoneticPr fontId="1"/>
  </si>
  <si>
    <t>専攻名</t>
    <rPh sb="0" eb="2">
      <t>センコウ</t>
    </rPh>
    <rPh sb="2" eb="3">
      <t>メイ</t>
    </rPh>
    <phoneticPr fontId="1"/>
  </si>
  <si>
    <t>博士課程（後期）在籍年数
《平成30年度末時点》</t>
    <rPh sb="0" eb="2">
      <t>ハカセ</t>
    </rPh>
    <rPh sb="2" eb="4">
      <t>カテイ</t>
    </rPh>
    <rPh sb="5" eb="7">
      <t>コウキ</t>
    </rPh>
    <rPh sb="8" eb="10">
      <t>ザイセキ</t>
    </rPh>
    <rPh sb="10" eb="12">
      <t>ネンスウ</t>
    </rPh>
    <phoneticPr fontId="1"/>
  </si>
  <si>
    <t>社会人か否か
《平成30年5月1日時点》</t>
    <rPh sb="0" eb="2">
      <t>シャカイ</t>
    </rPh>
    <rPh sb="2" eb="3">
      <t>ジン</t>
    </rPh>
    <rPh sb="4" eb="5">
      <t>イナ</t>
    </rPh>
    <rPh sb="14" eb="15">
      <t>ガツ</t>
    </rPh>
    <rPh sb="16" eb="17">
      <t>ニチ</t>
    </rPh>
    <phoneticPr fontId="1"/>
  </si>
  <si>
    <t>アルバイトの実施状況
(TA業務・RA業務を除く）
《平成30年度》</t>
    <rPh sb="6" eb="8">
      <t>ジッシ</t>
    </rPh>
    <rPh sb="8" eb="10">
      <t>ジョウキョウ</t>
    </rPh>
    <rPh sb="14" eb="16">
      <t>ギョウム</t>
    </rPh>
    <rPh sb="19" eb="21">
      <t>ギョウム</t>
    </rPh>
    <rPh sb="22" eb="23">
      <t>ノゾ</t>
    </rPh>
    <phoneticPr fontId="1"/>
  </si>
  <si>
    <t>TA、RA業務による給与・謝金の受給の有無
《平成30年度》</t>
    <rPh sb="5" eb="7">
      <t>ギョウム</t>
    </rPh>
    <rPh sb="10" eb="12">
      <t>キュウヨ</t>
    </rPh>
    <rPh sb="13" eb="15">
      <t>シャキン</t>
    </rPh>
    <rPh sb="16" eb="18">
      <t>ジュキュウ</t>
    </rPh>
    <rPh sb="19" eb="21">
      <t>ウム</t>
    </rPh>
    <phoneticPr fontId="1"/>
  </si>
  <si>
    <t>日本学生支援機構の奨学金制度の有無
《平成30年度》</t>
    <rPh sb="0" eb="2">
      <t>ニホン</t>
    </rPh>
    <rPh sb="2" eb="4">
      <t>ガクセイ</t>
    </rPh>
    <rPh sb="4" eb="6">
      <t>シエン</t>
    </rPh>
    <rPh sb="6" eb="8">
      <t>キコウ</t>
    </rPh>
    <rPh sb="9" eb="12">
      <t>ショウガクキン</t>
    </rPh>
    <rPh sb="12" eb="14">
      <t>セイド</t>
    </rPh>
    <rPh sb="15" eb="17">
      <t>ウム</t>
    </rPh>
    <phoneticPr fontId="1"/>
  </si>
  <si>
    <t>日本学生支援機構の奨学金制度の免除有無</t>
    <rPh sb="9" eb="12">
      <t>ショウガクキン</t>
    </rPh>
    <rPh sb="12" eb="14">
      <t>セイド</t>
    </rPh>
    <rPh sb="15" eb="17">
      <t>メンジョ</t>
    </rPh>
    <rPh sb="17" eb="19">
      <t>ウム</t>
    </rPh>
    <phoneticPr fontId="1"/>
  </si>
  <si>
    <t>授業料等の減免の有無
《平成30年度》</t>
    <rPh sb="0" eb="3">
      <t>ジュギョウリョウ</t>
    </rPh>
    <rPh sb="3" eb="4">
      <t>ナド</t>
    </rPh>
    <rPh sb="5" eb="7">
      <t>ゲンメン</t>
    </rPh>
    <rPh sb="8" eb="10">
      <t>ウム</t>
    </rPh>
    <phoneticPr fontId="1"/>
  </si>
  <si>
    <t>Q17,２２、２６以外で経済的支援の有無
《平成30年度》</t>
    <rPh sb="9" eb="11">
      <t>イガイ</t>
    </rPh>
    <rPh sb="12" eb="15">
      <t>ケイザイテキ</t>
    </rPh>
    <rPh sb="15" eb="17">
      <t>シエン</t>
    </rPh>
    <rPh sb="18" eb="20">
      <t>ウム</t>
    </rPh>
    <phoneticPr fontId="1"/>
  </si>
  <si>
    <r>
      <rPr>
        <b/>
        <sz val="8"/>
        <rFont val="ＭＳ Ｐゴシック"/>
        <family val="3"/>
        <charset val="128"/>
        <scheme val="minor"/>
      </rPr>
      <t>【平成30年度修了生のみ】</t>
    </r>
    <r>
      <rPr>
        <sz val="10"/>
        <rFont val="ＭＳ Ｐゴシック"/>
        <family val="3"/>
        <charset val="128"/>
        <scheme val="minor"/>
      </rPr>
      <t xml:space="preserve">
博士課程の学位の取得有無《平成31年度3月末時点》</t>
    </r>
    <rPh sb="14" eb="16">
      <t>ハクシ</t>
    </rPh>
    <rPh sb="16" eb="18">
      <t>カテイ</t>
    </rPh>
    <rPh sb="19" eb="21">
      <t>ガクイ</t>
    </rPh>
    <rPh sb="22" eb="24">
      <t>シュトク</t>
    </rPh>
    <rPh sb="24" eb="26">
      <t>ウム</t>
    </rPh>
    <rPh sb="34" eb="35">
      <t>ガツ</t>
    </rPh>
    <phoneticPr fontId="1"/>
  </si>
  <si>
    <r>
      <rPr>
        <b/>
        <sz val="8"/>
        <rFont val="ＭＳ Ｐゴシック"/>
        <family val="3"/>
        <charset val="128"/>
        <scheme val="minor"/>
      </rPr>
      <t>【平成30年度修了生のみ】</t>
    </r>
    <r>
      <rPr>
        <sz val="10"/>
        <rFont val="ＭＳ Ｐゴシック"/>
        <family val="3"/>
        <charset val="128"/>
        <scheme val="minor"/>
      </rPr>
      <t xml:space="preserve">
学位を取得した月
</t>
    </r>
    <rPh sb="14" eb="16">
      <t>ガクイ</t>
    </rPh>
    <rPh sb="17" eb="19">
      <t>シュトク</t>
    </rPh>
    <rPh sb="21" eb="22">
      <t>ツキ</t>
    </rPh>
    <phoneticPr fontId="1"/>
  </si>
  <si>
    <r>
      <rPr>
        <b/>
        <sz val="8"/>
        <rFont val="ＭＳ Ｐゴシック"/>
        <family val="3"/>
        <charset val="128"/>
        <scheme val="minor"/>
      </rPr>
      <t>【社会人で職に就いている方のみ】</t>
    </r>
    <r>
      <rPr>
        <sz val="10"/>
        <rFont val="ＭＳ Ｐゴシック"/>
        <family val="3"/>
        <charset val="128"/>
        <scheme val="minor"/>
      </rPr>
      <t xml:space="preserve">
修学中の服務上の扱い
《平成30年5月1日時点》</t>
    </r>
    <rPh sb="1" eb="3">
      <t>シャカイ</t>
    </rPh>
    <rPh sb="3" eb="4">
      <t>ジン</t>
    </rPh>
    <rPh sb="5" eb="6">
      <t>ショク</t>
    </rPh>
    <rPh sb="12" eb="13">
      <t>カタ</t>
    </rPh>
    <rPh sb="17" eb="20">
      <t>シュウガクチュウ</t>
    </rPh>
    <rPh sb="21" eb="23">
      <t>フクム</t>
    </rPh>
    <rPh sb="23" eb="24">
      <t>ジョウ</t>
    </rPh>
    <rPh sb="24" eb="25">
      <t>ヨウジョウ</t>
    </rPh>
    <rPh sb="25" eb="26">
      <t>アツカ</t>
    </rPh>
    <phoneticPr fontId="1"/>
  </si>
  <si>
    <r>
      <rPr>
        <b/>
        <sz val="8"/>
        <rFont val="ＭＳ Ｐゴシック"/>
        <family val="3"/>
        <charset val="128"/>
        <scheme val="minor"/>
      </rPr>
      <t>【社会人で職に就いている方のみ】</t>
    </r>
    <r>
      <rPr>
        <b/>
        <sz val="10"/>
        <rFont val="ＭＳ Ｐゴシック"/>
        <family val="3"/>
        <charset val="128"/>
        <scheme val="minor"/>
      </rPr>
      <t xml:space="preserve">
</t>
    </r>
    <r>
      <rPr>
        <sz val="10"/>
        <rFont val="ＭＳ Ｐゴシック"/>
        <family val="3"/>
        <charset val="128"/>
        <scheme val="minor"/>
      </rPr>
      <t xml:space="preserve"> 博士課程在学を契機とした基本給支払いの状況
《平成30年5月1日時点》</t>
    </r>
    <rPh sb="12" eb="13">
      <t>カタ</t>
    </rPh>
    <rPh sb="18" eb="20">
      <t>ハカセ</t>
    </rPh>
    <rPh sb="20" eb="22">
      <t>カテイ</t>
    </rPh>
    <rPh sb="22" eb="24">
      <t>ザイガク</t>
    </rPh>
    <rPh sb="25" eb="27">
      <t>ケイキ</t>
    </rPh>
    <rPh sb="30" eb="33">
      <t>キホンキュウ</t>
    </rPh>
    <rPh sb="33" eb="35">
      <t>シハラ</t>
    </rPh>
    <rPh sb="37" eb="39">
      <t>ジョウキョウ</t>
    </rPh>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</si>
  <si>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.アルバイト実施時間
《年間52週》</t>
    </r>
    <rPh sb="13" eb="14">
      <t>カタ</t>
    </rPh>
    <phoneticPr fontId="1"/>
  </si>
  <si>
    <r>
      <t>アルバイトの種類（複数回答）
１　</t>
    </r>
    <r>
      <rPr>
        <sz val="9"/>
        <rFont val="ＭＳ Ｐゴシック"/>
        <family val="3"/>
        <charset val="128"/>
        <scheme val="minor"/>
      </rPr>
      <t>塾・予備校の講師・家庭教師・
   通信教育の添削</t>
    </r>
    <phoneticPr fontId="1"/>
  </si>
  <si>
    <r>
      <t>アルバイトの種類（複数回答）
２　</t>
    </r>
    <r>
      <rPr>
        <sz val="9"/>
        <rFont val="ＭＳ Ｐゴシック"/>
        <family val="3"/>
        <charset val="128"/>
        <scheme val="minor"/>
      </rPr>
      <t>一般事務</t>
    </r>
    <phoneticPr fontId="1"/>
  </si>
  <si>
    <r>
      <t xml:space="preserve">アルバイトの種類（複数回答）
</t>
    </r>
    <r>
      <rPr>
        <sz val="9"/>
        <rFont val="ＭＳ Ｐゴシック"/>
        <family val="3"/>
        <charset val="128"/>
        <scheme val="minor"/>
      </rPr>
      <t xml:space="preserve"> ３　販売・飲食業</t>
    </r>
    <phoneticPr fontId="1"/>
  </si>
  <si>
    <r>
      <t>アルバイトの種類（複数回答）
４　</t>
    </r>
    <r>
      <rPr>
        <sz val="9"/>
        <rFont val="ＭＳ Ｐゴシック"/>
        <family val="3"/>
        <charset val="128"/>
        <scheme val="minor"/>
      </rPr>
      <t xml:space="preserve">宿直・警備・工事・交通誘導・
    工場勤務
</t>
    </r>
    <phoneticPr fontId="1"/>
  </si>
  <si>
    <r>
      <t>アルバイトの種類（複数回答）
５　</t>
    </r>
    <r>
      <rPr>
        <sz val="9"/>
        <rFont val="ＭＳ Ｐゴシック"/>
        <family val="3"/>
        <charset val="128"/>
        <scheme val="minor"/>
      </rPr>
      <t>上記以外で、自らの専門知識を
   活かした業務</t>
    </r>
    <phoneticPr fontId="1"/>
  </si>
  <si>
    <r>
      <t>アルバイトの種類（複数回答）
６　</t>
    </r>
    <r>
      <rPr>
        <sz val="9"/>
        <rFont val="ＭＳ Ｐゴシック"/>
        <family val="3"/>
        <charset val="128"/>
        <scheme val="minor"/>
      </rPr>
      <t>その他</t>
    </r>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</si>
  <si>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アルバイトを実施した理由（複数回答）
１　</t>
    </r>
    <r>
      <rPr>
        <sz val="9"/>
        <rFont val="ＭＳ Ｐゴシック"/>
        <family val="3"/>
        <charset val="128"/>
        <scheme val="minor"/>
      </rPr>
      <t>生活費を稼ぐため</t>
    </r>
    <rPh sb="13" eb="14">
      <t>カタ</t>
    </rPh>
    <phoneticPr fontId="1"/>
  </si>
  <si>
    <r>
      <t>アルバイトを実施した理由（複数回答）
２　</t>
    </r>
    <r>
      <rPr>
        <sz val="9"/>
        <rFont val="ＭＳ Ｐゴシック"/>
        <family val="3"/>
        <charset val="128"/>
        <scheme val="minor"/>
      </rPr>
      <t>勉学費を稼ぐため</t>
    </r>
    <rPh sb="6" eb="8">
      <t>ジッシ</t>
    </rPh>
    <rPh sb="10" eb="12">
      <t>リユウ</t>
    </rPh>
    <rPh sb="13" eb="15">
      <t>フクスウ</t>
    </rPh>
    <rPh sb="15" eb="17">
      <t>カイトウ</t>
    </rPh>
    <rPh sb="21" eb="23">
      <t>ベンガク</t>
    </rPh>
    <rPh sb="23" eb="24">
      <t>ヒ</t>
    </rPh>
    <rPh sb="25" eb="26">
      <t>カセ</t>
    </rPh>
    <phoneticPr fontId="1"/>
  </si>
  <si>
    <r>
      <t>アルバイトを実施した理由（複数回答）
３　</t>
    </r>
    <r>
      <rPr>
        <sz val="9"/>
        <rFont val="ＭＳ Ｐゴシック"/>
        <family val="3"/>
        <charset val="128"/>
        <scheme val="minor"/>
      </rPr>
      <t>学生生活を楽しむため</t>
    </r>
    <rPh sb="6" eb="8">
      <t>ジッシ</t>
    </rPh>
    <rPh sb="10" eb="12">
      <t>リユウ</t>
    </rPh>
    <rPh sb="13" eb="15">
      <t>フクスウ</t>
    </rPh>
    <rPh sb="15" eb="17">
      <t>カイトウ</t>
    </rPh>
    <rPh sb="21" eb="23">
      <t>ガクセイ</t>
    </rPh>
    <rPh sb="23" eb="25">
      <t>セイカツ</t>
    </rPh>
    <rPh sb="26" eb="27">
      <t>タノ</t>
    </rPh>
    <phoneticPr fontId="1"/>
  </si>
  <si>
    <r>
      <t>アルバイトを実施した理由（複数回答）
４　</t>
    </r>
    <r>
      <rPr>
        <sz val="9"/>
        <rFont val="ＭＳ Ｐゴシック"/>
        <family val="3"/>
        <charset val="128"/>
        <scheme val="minor"/>
      </rPr>
      <t>社会経験のため</t>
    </r>
    <rPh sb="6" eb="8">
      <t>ジッシ</t>
    </rPh>
    <rPh sb="10" eb="12">
      <t>リユウ</t>
    </rPh>
    <rPh sb="13" eb="15">
      <t>フクスウ</t>
    </rPh>
    <rPh sb="15" eb="17">
      <t>カイトウ</t>
    </rPh>
    <rPh sb="21" eb="23">
      <t>シャカイ</t>
    </rPh>
    <rPh sb="23" eb="25">
      <t>ケイケン</t>
    </rPh>
    <phoneticPr fontId="1"/>
  </si>
  <si>
    <r>
      <t>アルバイトを実施した理由（複数回答）
５　</t>
    </r>
    <r>
      <rPr>
        <sz val="9"/>
        <rFont val="ＭＳ Ｐゴシック"/>
        <family val="3"/>
        <charset val="128"/>
        <scheme val="minor"/>
      </rPr>
      <t>その他</t>
    </r>
    <rPh sb="6" eb="8">
      <t>ジッシ</t>
    </rPh>
    <rPh sb="10" eb="12">
      <t>リユウ</t>
    </rPh>
    <rPh sb="13" eb="15">
      <t>フクスウ</t>
    </rPh>
    <rPh sb="15" eb="17">
      <t>カイトウ</t>
    </rPh>
    <rPh sb="23" eb="24">
      <t>タ</t>
    </rPh>
    <phoneticPr fontId="1"/>
  </si>
  <si>
    <r>
      <rPr>
        <b/>
        <sz val="8"/>
        <rFont val="ＭＳ Ｐゴシック"/>
        <family val="3"/>
        <charset val="128"/>
        <scheme val="minor"/>
      </rPr>
      <t>【アルバイトを実施していた方のみ】</t>
    </r>
    <r>
      <rPr>
        <sz val="10"/>
        <rFont val="ＭＳ Ｐゴシック"/>
        <family val="3"/>
        <charset val="128"/>
        <scheme val="minor"/>
      </rPr>
      <t xml:space="preserve">
アルバイトによる収入
《年間の金額》</t>
    </r>
    <rPh sb="13" eb="14">
      <t>カタ</t>
    </rPh>
    <phoneticPr fontId="1"/>
  </si>
  <si>
    <r>
      <t>義務付けられている業務の内容（複数回答）
１　</t>
    </r>
    <r>
      <rPr>
        <sz val="9"/>
        <rFont val="ＭＳ Ｐゴシック"/>
        <family val="3"/>
        <charset val="128"/>
        <scheme val="minor"/>
      </rPr>
      <t>TA業務</t>
    </r>
    <rPh sb="0" eb="2">
      <t>ギム</t>
    </rPh>
    <rPh sb="2" eb="3">
      <t>ツ</t>
    </rPh>
    <rPh sb="9" eb="11">
      <t>ギョウム</t>
    </rPh>
    <rPh sb="12" eb="14">
      <t>ナイヨウ</t>
    </rPh>
    <rPh sb="25" eb="27">
      <t>ギョウム</t>
    </rPh>
    <phoneticPr fontId="1"/>
  </si>
  <si>
    <r>
      <t xml:space="preserve">義務付けられている業務の内容（複数回答）
</t>
    </r>
    <r>
      <rPr>
        <sz val="9"/>
        <rFont val="ＭＳ Ｐゴシック"/>
        <family val="3"/>
        <charset val="128"/>
        <scheme val="minor"/>
      </rPr>
      <t xml:space="preserve"> ２　RA業務</t>
    </r>
    <rPh sb="0" eb="2">
      <t>ギム</t>
    </rPh>
    <rPh sb="2" eb="3">
      <t>ツ</t>
    </rPh>
    <rPh sb="9" eb="11">
      <t>ギョウム</t>
    </rPh>
    <rPh sb="12" eb="14">
      <t>ナイヨウ</t>
    </rPh>
    <rPh sb="26" eb="28">
      <t>ギョウム</t>
    </rPh>
    <phoneticPr fontId="1"/>
  </si>
  <si>
    <r>
      <t>義務付けられている業務の内容（複数回答）
３　</t>
    </r>
    <r>
      <rPr>
        <sz val="9"/>
        <rFont val="ＭＳ Ｐゴシック"/>
        <family val="3"/>
        <charset val="128"/>
        <scheme val="minor"/>
      </rPr>
      <t>その他（具体的に）</t>
    </r>
    <rPh sb="0" eb="2">
      <t>ギム</t>
    </rPh>
    <rPh sb="2" eb="3">
      <t>ツ</t>
    </rPh>
    <rPh sb="9" eb="11">
      <t>ギョウム</t>
    </rPh>
    <rPh sb="12" eb="14">
      <t>ナイヨウ</t>
    </rPh>
    <rPh sb="25" eb="26">
      <t>タ</t>
    </rPh>
    <rPh sb="27" eb="30">
      <t>グタイテキ</t>
    </rPh>
    <phoneticPr fontId="1"/>
  </si>
  <si>
    <r>
      <rPr>
        <b/>
        <sz val="8"/>
        <rFont val="ＭＳ Ｐゴシック"/>
        <family val="3"/>
        <charset val="128"/>
        <scheme val="minor"/>
      </rPr>
      <t>【業務内容で「その他」を選択した場合のみ】</t>
    </r>
    <r>
      <rPr>
        <sz val="10"/>
        <rFont val="ＭＳ Ｐゴシック"/>
        <family val="3"/>
        <charset val="128"/>
        <scheme val="minor"/>
      </rPr>
      <t xml:space="preserve">
その他の業務内容</t>
    </r>
    <phoneticPr fontId="1"/>
  </si>
  <si>
    <r>
      <rPr>
        <b/>
        <sz val="8"/>
        <rFont val="ＭＳ Ｐゴシック"/>
        <family val="3"/>
        <charset val="128"/>
      </rPr>
      <t>【Q18で「TA業務」「RA業務」を選択した場合のみ】</t>
    </r>
    <r>
      <rPr>
        <sz val="8"/>
        <rFont val="ＭＳ Ｐゴシック"/>
        <family val="3"/>
        <charset val="128"/>
      </rPr>
      <t xml:space="preserve">
</t>
    </r>
    <r>
      <rPr>
        <sz val="10"/>
        <rFont val="ＭＳ Ｐゴシック"/>
        <family val="3"/>
        <charset val="128"/>
      </rPr>
      <t>TA業務の従事時間</t>
    </r>
    <phoneticPr fontId="1"/>
  </si>
  <si>
    <r>
      <rPr>
        <b/>
        <sz val="8"/>
        <rFont val="ＭＳ Ｐゴシック"/>
        <family val="3"/>
        <charset val="128"/>
        <scheme val="minor"/>
      </rPr>
      <t>【Q18で「TA業務」「RA業務」を選択した場合のみ】</t>
    </r>
    <r>
      <rPr>
        <sz val="10"/>
        <rFont val="ＭＳ Ｐゴシック"/>
        <family val="3"/>
        <charset val="128"/>
        <scheme val="minor"/>
      </rPr>
      <t xml:space="preserve">
TA業務の受給額</t>
    </r>
    <phoneticPr fontId="1"/>
  </si>
  <si>
    <r>
      <rPr>
        <b/>
        <sz val="8"/>
        <rFont val="ＭＳ Ｐゴシック"/>
        <family val="3"/>
        <charset val="128"/>
      </rPr>
      <t>【Q18で「TA業務」「RA業務」を選択した場合のみ】</t>
    </r>
    <r>
      <rPr>
        <sz val="8"/>
        <rFont val="ＭＳ Ｐゴシック"/>
        <family val="3"/>
        <charset val="128"/>
      </rPr>
      <t xml:space="preserve">
</t>
    </r>
    <r>
      <rPr>
        <sz val="10"/>
        <rFont val="ＭＳ Ｐゴシック"/>
        <family val="3"/>
        <charset val="128"/>
      </rPr>
      <t>RA業務の従事時間</t>
    </r>
    <phoneticPr fontId="1"/>
  </si>
  <si>
    <r>
      <rPr>
        <b/>
        <sz val="8"/>
        <rFont val="ＭＳ Ｐゴシック"/>
        <family val="3"/>
        <charset val="128"/>
        <scheme val="minor"/>
      </rPr>
      <t>【Q18で「TA業務」「RA業務」を選択した場合のみ】</t>
    </r>
    <r>
      <rPr>
        <sz val="10"/>
        <rFont val="ＭＳ Ｐゴシック"/>
        <family val="3"/>
        <charset val="128"/>
        <scheme val="minor"/>
      </rPr>
      <t xml:space="preserve">
RA業務の受給額</t>
    </r>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</si>
  <si>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１　実験・実習の準備</t>
    </r>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</si>
  <si>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２　実験・実習時の学生への指導・助言</t>
    </r>
    <rPh sb="44" eb="45">
      <t>ジ</t>
    </rPh>
    <rPh sb="46" eb="48">
      <t>ガクセイ</t>
    </rPh>
    <rPh sb="50" eb="52">
      <t>シドウ</t>
    </rPh>
    <rPh sb="53" eb="55">
      <t>ジョゲン</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</si>
  <si>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３　学生への講義の実施</t>
    </r>
    <rPh sb="39" eb="41">
      <t>ガクセイ</t>
    </rPh>
    <rPh sb="43" eb="45">
      <t>コウギ</t>
    </rPh>
    <rPh sb="46" eb="48">
      <t>ジッシ</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</si>
  <si>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４　セミナーや演習などのコメント・指導</t>
    </r>
    <rPh sb="44" eb="46">
      <t>エンシュウ</t>
    </rPh>
    <rPh sb="54" eb="56">
      <t>シドウ</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</si>
  <si>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5　レポートや課題・試験などの採点・評価</t>
    </r>
    <rPh sb="44" eb="46">
      <t>カダイ</t>
    </rPh>
    <rPh sb="47" eb="49">
      <t>シケン</t>
    </rPh>
    <rPh sb="52" eb="54">
      <t>サイテン</t>
    </rPh>
    <rPh sb="55" eb="57">
      <t>ヒョウカ</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</si>
  <si>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6　授業等への出席の記録</t>
    </r>
    <rPh sb="39" eb="41">
      <t>ジュギョウ</t>
    </rPh>
    <rPh sb="41" eb="42">
      <t>ナド</t>
    </rPh>
    <rPh sb="44" eb="46">
      <t>シュッセキ</t>
    </rPh>
    <rPh sb="47" eb="49">
      <t>キロク</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</si>
  <si>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7　学生からの質問対応</t>
    </r>
    <rPh sb="39" eb="41">
      <t>ガクセイ</t>
    </rPh>
    <rPh sb="44" eb="46">
      <t>シツモン</t>
    </rPh>
    <rPh sb="46" eb="48">
      <t>タイオウ</t>
    </rPh>
    <phoneticPr fontId="1"/>
  </si>
  <si>
    <r>
      <rPr>
        <b/>
        <sz val="8"/>
        <rFont val="ＭＳ Ｐゴシック"/>
        <family val="3"/>
        <charset val="128"/>
        <scheme val="minor"/>
      </rPr>
      <t>【Q18で「TA業務」を選択した場合のみ】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８　その他
（具体的に）</t>
    </r>
    <rPh sb="41" eb="42">
      <t>タ</t>
    </rPh>
    <phoneticPr fontId="1"/>
  </si>
  <si>
    <r>
      <rPr>
        <b/>
        <sz val="8"/>
        <rFont val="ＭＳ Ｐゴシック"/>
        <family val="3"/>
        <charset val="128"/>
        <scheme val="minor"/>
      </rPr>
      <t>【TA業務内容で「その他」を選択した場合のみ】</t>
    </r>
    <r>
      <rPr>
        <sz val="10"/>
        <rFont val="ＭＳ Ｐゴシック"/>
        <family val="3"/>
        <charset val="128"/>
        <scheme val="minor"/>
      </rPr>
      <t xml:space="preserve">
その他の業務内容</t>
    </r>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</si>
  <si>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１　基盤的経費、大学の自主財源による研究</t>
    </r>
    <rPh sb="39" eb="41">
      <t>キバン</t>
    </rPh>
    <rPh sb="41" eb="42">
      <t>テキ</t>
    </rPh>
    <rPh sb="42" eb="44">
      <t>ケイヒ</t>
    </rPh>
    <rPh sb="45" eb="47">
      <t>ダイガク</t>
    </rPh>
    <rPh sb="48" eb="50">
      <t>ジシュ</t>
    </rPh>
    <rPh sb="50" eb="52">
      <t>ザイゲン</t>
    </rPh>
    <rPh sb="55" eb="57">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</si>
  <si>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２　国からの競争的な経費による研究</t>
    </r>
    <rPh sb="39" eb="40">
      <t>クニ</t>
    </rPh>
    <rPh sb="43" eb="46">
      <t>キョウソウテキ</t>
    </rPh>
    <rPh sb="47" eb="49">
      <t>ケイヒ</t>
    </rPh>
    <rPh sb="52" eb="54">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</si>
  <si>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３　民間団体（企業等）との共同研究</t>
    </r>
    <rPh sb="39" eb="41">
      <t>ミンカン</t>
    </rPh>
    <rPh sb="41" eb="43">
      <t>ダンタイ</t>
    </rPh>
    <rPh sb="44" eb="47">
      <t>キギョウナド</t>
    </rPh>
    <rPh sb="50" eb="52">
      <t>キョウドウ</t>
    </rPh>
    <rPh sb="52" eb="54">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</si>
  <si>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４　研究開発機関との共同研究</t>
    </r>
    <rPh sb="39" eb="41">
      <t>ケンキュウ</t>
    </rPh>
    <rPh sb="41" eb="43">
      <t>カイハツ</t>
    </rPh>
    <rPh sb="43" eb="45">
      <t>キカン</t>
    </rPh>
    <rPh sb="47" eb="49">
      <t>キョウドウ</t>
    </rPh>
    <rPh sb="49" eb="51">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</si>
  <si>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５　受託研究</t>
    </r>
    <rPh sb="39" eb="41">
      <t>ジュタク</t>
    </rPh>
    <rPh sb="41" eb="43">
      <t>ケンキュウ</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</si>
  <si>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（複数回答）６　不明</t>
    </r>
    <rPh sb="38" eb="40">
      <t>フメイ</t>
    </rPh>
    <phoneticPr fontId="1"/>
  </si>
  <si>
    <r>
      <rPr>
        <b/>
        <sz val="8"/>
        <rFont val="ＭＳ Ｐゴシック"/>
        <family val="3"/>
        <charset val="128"/>
        <scheme val="minor"/>
      </rPr>
      <t>【Q18で「RA業務」を選択した場合のみ】</t>
    </r>
    <r>
      <rPr>
        <sz val="8"/>
        <rFont val="ＭＳ Ｐゴシック"/>
        <family val="3"/>
        <charset val="128"/>
        <scheme val="minor"/>
      </rPr>
      <t xml:space="preserve">
</t>
    </r>
    <r>
      <rPr>
        <sz val="10"/>
        <rFont val="ＭＳ Ｐゴシック"/>
        <family val="3"/>
        <charset val="128"/>
        <scheme val="minor"/>
      </rPr>
      <t>TA業務の内容
（複数回答）
７　その他（具体的に）</t>
    </r>
    <rPh sb="41" eb="42">
      <t>タ</t>
    </rPh>
    <rPh sb="43" eb="46">
      <t>グタイテキ</t>
    </rPh>
    <phoneticPr fontId="1"/>
  </si>
  <si>
    <r>
      <rPr>
        <b/>
        <sz val="8"/>
        <rFont val="ＭＳ Ｐゴシック"/>
        <family val="3"/>
        <charset val="128"/>
      </rPr>
      <t>【Q22で「受けている」を選択した場合のみ】</t>
    </r>
    <r>
      <rPr>
        <sz val="10"/>
        <rFont val="ＭＳ Ｐゴシック"/>
        <family val="3"/>
        <charset val="128"/>
      </rPr>
      <t xml:space="preserve">
日本学生支援機構の奨学金制度の金額
≪年間受給額≫</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</si>
  <si>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貸与年数</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</si>
  <si>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貸与総額</t>
    </r>
    <phoneticPr fontId="1"/>
  </si>
  <si>
    <r>
      <rPr>
        <b/>
        <sz val="8"/>
        <rFont val="ＭＳ Ｐゴシック"/>
        <family val="3"/>
        <charset val="128"/>
      </rPr>
      <t>【Q24で「返還免除になった」を選択した場合のみ】</t>
    </r>
    <r>
      <rPr>
        <sz val="8"/>
        <rFont val="ＭＳ Ｐゴシック"/>
        <family val="3"/>
        <charset val="128"/>
      </rPr>
      <t xml:space="preserve">
</t>
    </r>
    <r>
      <rPr>
        <sz val="10"/>
        <rFont val="ＭＳ Ｐゴシック"/>
        <family val="3"/>
        <charset val="128"/>
      </rPr>
      <t>返還免除額</t>
    </r>
    <phoneticPr fontId="1"/>
  </si>
  <si>
    <r>
      <rPr>
        <b/>
        <sz val="8"/>
        <rFont val="ＭＳ Ｐゴシック"/>
        <family val="3"/>
        <charset val="128"/>
      </rPr>
      <t>【Q26で「受けている」を選択した場合のみ】</t>
    </r>
    <r>
      <rPr>
        <sz val="10"/>
        <rFont val="ＭＳ Ｐゴシック"/>
        <family val="3"/>
        <charset val="128"/>
      </rPr>
      <t xml:space="preserve">
１年間の
授業料等の減免額</t>
    </r>
    <rPh sb="28" eb="31">
      <t>ジュギョウリョウ</t>
    </rPh>
    <rPh sb="31" eb="32">
      <t>ナド</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</si>
  <si>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該当する番号①</t>
    </r>
    <phoneticPr fontId="1"/>
  </si>
  <si>
    <r>
      <rPr>
        <b/>
        <sz val="8"/>
        <rFont val="ＭＳ Ｐゴシック"/>
        <family val="3"/>
        <charset val="128"/>
      </rPr>
      <t>【Q28で「受けている」を選択した場合のみ】</t>
    </r>
    <r>
      <rPr>
        <sz val="10"/>
        <rFont val="ＭＳ Ｐゴシック"/>
        <family val="3"/>
        <charset val="128"/>
      </rPr>
      <t xml:space="preserve">
①-a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</si>
  <si>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①-b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</si>
  <si>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①-ｃ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</si>
  <si>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該当する番号②</t>
    </r>
    <phoneticPr fontId="1"/>
  </si>
  <si>
    <r>
      <rPr>
        <b/>
        <sz val="8"/>
        <rFont val="ＭＳ Ｐゴシック"/>
        <family val="3"/>
        <charset val="128"/>
      </rPr>
      <t>【Q28で「受けている」を選択した場合のみ】</t>
    </r>
    <r>
      <rPr>
        <sz val="10"/>
        <rFont val="ＭＳ Ｐゴシック"/>
        <family val="3"/>
        <charset val="128"/>
      </rPr>
      <t xml:space="preserve">
②-a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</si>
  <si>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②-b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</si>
  <si>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②-ｃ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</si>
  <si>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該当する番号③</t>
    </r>
    <phoneticPr fontId="1"/>
  </si>
  <si>
    <r>
      <rPr>
        <b/>
        <sz val="8"/>
        <rFont val="ＭＳ Ｐゴシック"/>
        <family val="3"/>
        <charset val="128"/>
      </rPr>
      <t>【Q28で「受けている」を選択した場合のみ】</t>
    </r>
    <r>
      <rPr>
        <sz val="10"/>
        <rFont val="ＭＳ Ｐゴシック"/>
        <family val="3"/>
        <charset val="128"/>
      </rPr>
      <t xml:space="preserve">
③-a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</si>
  <si>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③-b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</si>
  <si>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③-ｃ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</si>
  <si>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該当する番号④</t>
    </r>
    <phoneticPr fontId="1"/>
  </si>
  <si>
    <r>
      <rPr>
        <b/>
        <sz val="8"/>
        <rFont val="ＭＳ Ｐゴシック"/>
        <family val="3"/>
        <charset val="128"/>
      </rPr>
      <t>【Q28で「受けている」を選択した場合のみ】</t>
    </r>
    <r>
      <rPr>
        <sz val="10"/>
        <rFont val="ＭＳ Ｐゴシック"/>
        <family val="3"/>
        <charset val="128"/>
      </rPr>
      <t xml:space="preserve">
④-a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</si>
  <si>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④-b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</si>
  <si>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④-ｃ 名称等（その他等の場合）</t>
    </r>
    <rPh sb="27" eb="30">
      <t>メイショウナド</t>
    </rPh>
    <rPh sb="33" eb="35">
      <t>ホカナド</t>
    </rPh>
    <rPh sb="36" eb="38">
      <t>バアイ</t>
    </rPh>
    <phoneticPr fontId="1"/>
  </si>
  <si>
    <r>
      <rPr>
        <b/>
        <sz val="8"/>
        <rFont val="ＭＳ Ｐゴシック"/>
        <family val="3"/>
        <charset val="128"/>
      </rPr>
      <t>【Q28で「受けている」を選択した場合のみ】</t>
    </r>
    <r>
      <rPr>
        <sz val="10"/>
        <rFont val="ＭＳ Ｐゴシック"/>
        <family val="3"/>
        <charset val="128"/>
      </rPr>
      <t xml:space="preserve">
該当する番号⑤</t>
    </r>
    <phoneticPr fontId="1"/>
  </si>
  <si>
    <r>
      <rPr>
        <b/>
        <sz val="8"/>
        <rFont val="ＭＳ Ｐゴシック"/>
        <family val="3"/>
        <charset val="128"/>
      </rPr>
      <t>【Q28で「受けている」を選択した場合のみ】</t>
    </r>
    <r>
      <rPr>
        <sz val="10"/>
        <rFont val="ＭＳ Ｐゴシック"/>
        <family val="3"/>
        <charset val="128"/>
      </rPr>
      <t xml:space="preserve">
⑤-a 年間受給額</t>
    </r>
    <rPh sb="27" eb="29">
      <t>ネンカン</t>
    </rPh>
    <rPh sb="29" eb="31">
      <t>ジュキュウ</t>
    </rPh>
    <rPh sb="31" eb="32">
      <t>ガク</t>
    </rPh>
    <phoneticPr fontId="1"/>
  </si>
  <si>
    <r>
      <rPr>
        <b/>
        <sz val="8"/>
        <rFont val="ＭＳ Ｐゴシック"/>
        <family val="3"/>
        <charset val="128"/>
      </rPr>
      <t>【Q28で「受けている」を選択した場合のみ】</t>
    </r>
    <r>
      <rPr>
        <sz val="10"/>
        <rFont val="ＭＳ Ｐゴシック"/>
        <family val="3"/>
        <charset val="128"/>
      </rPr>
      <t xml:space="preserve">
⑤-b 給与・貸与</t>
    </r>
    <rPh sb="27" eb="29">
      <t>キュウヨ</t>
    </rPh>
    <rPh sb="30" eb="32">
      <t>タイヨ</t>
    </rPh>
    <phoneticPr fontId="1"/>
  </si>
  <si>
    <r>
      <rPr>
        <b/>
        <sz val="8"/>
        <rFont val="ＭＳ Ｐゴシック"/>
        <family val="3"/>
        <charset val="128"/>
      </rPr>
      <t>【Q28で「受けている」を選択した場合のみ】</t>
    </r>
    <r>
      <rPr>
        <sz val="10"/>
        <rFont val="ＭＳ Ｐゴシック"/>
        <family val="3"/>
        <charset val="128"/>
      </rPr>
      <t xml:space="preserve">
⑤-ｃ 名称等（その他等の場合）</t>
    </r>
    <rPh sb="27" eb="30">
      <t>メイショウナド</t>
    </rPh>
    <rPh sb="33" eb="35">
      <t>ホカナド</t>
    </rPh>
    <rPh sb="36" eb="38">
      <t>バアイ</t>
    </rPh>
    <phoneticPr fontId="1"/>
  </si>
  <si>
    <t>返還免除になった</t>
    <rPh sb="0" eb="2">
      <t>ヘンカン</t>
    </rPh>
    <rPh sb="2" eb="4">
      <t>メンジョ</t>
    </rPh>
    <phoneticPr fontId="1"/>
  </si>
  <si>
    <t>Ｑ１</t>
  </si>
  <si>
    <t>Ｑ２</t>
  </si>
  <si>
    <t>Ｑ３</t>
  </si>
  <si>
    <t>Ｑ４</t>
  </si>
  <si>
    <t>大学事務局入力項目</t>
    <rPh sb="0" eb="2">
      <t>ダイガク</t>
    </rPh>
    <rPh sb="2" eb="5">
      <t>ジムキョク</t>
    </rPh>
    <rPh sb="5" eb="7">
      <t>ニュウリョク</t>
    </rPh>
    <rPh sb="7" eb="9">
      <t>コウモク</t>
    </rPh>
    <phoneticPr fontId="1"/>
  </si>
  <si>
    <t>Ｑ５</t>
  </si>
  <si>
    <t>Ｑ６</t>
  </si>
  <si>
    <t>Ｑ７</t>
  </si>
  <si>
    <t>Ｑ８</t>
  </si>
  <si>
    <t>Ｑ９</t>
  </si>
  <si>
    <t>Ｑ19</t>
  </si>
  <si>
    <t>Ｑ20</t>
  </si>
  <si>
    <t>Ｑ22</t>
  </si>
  <si>
    <t>Ｑ23</t>
  </si>
  <si>
    <t>Ｑ24</t>
  </si>
  <si>
    <t>Ｑ25</t>
  </si>
  <si>
    <t>Ｑ26</t>
  </si>
  <si>
    <t>Ｑ27</t>
  </si>
  <si>
    <t>Ｑ28</t>
  </si>
  <si>
    <t>Ｑ29①</t>
  </si>
  <si>
    <t>Ｑ29②</t>
  </si>
  <si>
    <t>Ｑ29③</t>
  </si>
  <si>
    <t>Ｑ29④</t>
  </si>
  <si>
    <t>Ｑ29⑤</t>
  </si>
  <si>
    <r>
      <t>あなたが行っていたアルバイトの種類を、下記の選択肢から、該当する</t>
    </r>
    <r>
      <rPr>
        <u/>
        <sz val="11"/>
        <color theme="1"/>
        <rFont val="HGP創英角ｺﾞｼｯｸUB"/>
        <family val="3"/>
        <charset val="128"/>
      </rPr>
      <t>全ての番号に</t>
    </r>
    <r>
      <rPr>
        <b/>
        <sz val="11"/>
        <color theme="1"/>
        <rFont val="HGP創英角ｺﾞｼｯｸUB"/>
        <family val="3"/>
        <charset val="128"/>
      </rPr>
      <t>◯</t>
    </r>
    <r>
      <rPr>
        <sz val="11"/>
        <color theme="1"/>
        <rFont val="HGP創英角ｺﾞｼｯｸUB"/>
        <family val="3"/>
        <charset val="128"/>
      </rPr>
      <t>を入力してください。</t>
    </r>
    <rPh sb="4" eb="5">
      <t>オコナ</t>
    </rPh>
    <rPh sb="15" eb="17">
      <t>シュルイ</t>
    </rPh>
    <rPh sb="19" eb="21">
      <t>カキ</t>
    </rPh>
    <rPh sb="22" eb="25">
      <t>センタクシ</t>
    </rPh>
    <rPh sb="28" eb="30">
      <t>ガイトウ</t>
    </rPh>
    <rPh sb="32" eb="33">
      <t>スベ</t>
    </rPh>
    <rPh sb="35" eb="37">
      <t>バンゴウ</t>
    </rPh>
    <rPh sb="40" eb="42">
      <t>ニュウリョク</t>
    </rPh>
    <phoneticPr fontId="1"/>
  </si>
  <si>
    <r>
      <t>あなたがアルバイトを実施した理由を、下記の選択肢から、該当する</t>
    </r>
    <r>
      <rPr>
        <u/>
        <sz val="11"/>
        <color theme="1"/>
        <rFont val="HGP創英角ｺﾞｼｯｸUB"/>
        <family val="3"/>
        <charset val="128"/>
      </rPr>
      <t>全ての番号</t>
    </r>
    <r>
      <rPr>
        <b/>
        <u/>
        <sz val="11"/>
        <color theme="1"/>
        <rFont val="HGP創英角ｺﾞｼｯｸUB"/>
        <family val="3"/>
        <charset val="128"/>
      </rPr>
      <t>に</t>
    </r>
    <r>
      <rPr>
        <b/>
        <sz val="11"/>
        <color theme="1"/>
        <rFont val="HGP創英角ｺﾞｼｯｸUB"/>
        <family val="3"/>
        <charset val="128"/>
      </rPr>
      <t>◯</t>
    </r>
    <r>
      <rPr>
        <sz val="11"/>
        <color theme="1"/>
        <rFont val="HGP創英角ｺﾞｼｯｸUB"/>
        <family val="3"/>
        <charset val="128"/>
      </rPr>
      <t>を入力してください。</t>
    </r>
    <rPh sb="10" eb="12">
      <t>ジッシ</t>
    </rPh>
    <rPh sb="14" eb="16">
      <t>リユウ</t>
    </rPh>
    <rPh sb="27" eb="29">
      <t>ガイトウ</t>
    </rPh>
    <rPh sb="31" eb="32">
      <t>スベ</t>
    </rPh>
    <rPh sb="34" eb="36">
      <t>バンゴウ</t>
    </rPh>
    <phoneticPr fontId="1"/>
  </si>
  <si>
    <r>
      <t>給与・謝金の受給にあたり、あなたが義務付けられている業務の内容について、該当する</t>
    </r>
    <r>
      <rPr>
        <u/>
        <sz val="11"/>
        <color theme="1"/>
        <rFont val="HGP創英角ｺﾞｼｯｸUB"/>
        <family val="3"/>
        <charset val="128"/>
      </rPr>
      <t>全ての番号に◯</t>
    </r>
    <r>
      <rPr>
        <sz val="11"/>
        <color theme="1"/>
        <rFont val="HGP創英角ｺﾞｼｯｸUB"/>
        <family val="3"/>
        <charset val="128"/>
      </rPr>
      <t>を入力してください。</t>
    </r>
    <rPh sb="36" eb="38">
      <t>ガイトウ</t>
    </rPh>
    <rPh sb="40" eb="41">
      <t>スベ</t>
    </rPh>
    <rPh sb="48" eb="50">
      <t>ニュウリョク</t>
    </rPh>
    <phoneticPr fontId="1"/>
  </si>
  <si>
    <r>
      <t>あなたのＴＡ業務の内容について下記の選択肢から該当する</t>
    </r>
    <r>
      <rPr>
        <u/>
        <sz val="11"/>
        <color theme="1"/>
        <rFont val="HGP創英角ｺﾞｼｯｸUB"/>
        <family val="3"/>
        <charset val="128"/>
      </rPr>
      <t>全ての番号に◯を</t>
    </r>
    <r>
      <rPr>
        <sz val="11"/>
        <color theme="1"/>
        <rFont val="HGP創英角ｺﾞｼｯｸUB"/>
        <family val="3"/>
        <charset val="128"/>
      </rPr>
      <t>入力してください。
「その他」に◯を入力した場合は、その内容を具体的に記入してください。</t>
    </r>
    <phoneticPr fontId="1"/>
  </si>
  <si>
    <r>
      <t>あなたのＲＡ業務の内容について下記の選択肢から該当する</t>
    </r>
    <r>
      <rPr>
        <u/>
        <sz val="11"/>
        <color theme="1"/>
        <rFont val="HGP創英角ｺﾞｼｯｸUB"/>
        <family val="3"/>
        <charset val="128"/>
      </rPr>
      <t>全ての番号に◯を</t>
    </r>
    <r>
      <rPr>
        <sz val="11"/>
        <color theme="1"/>
        <rFont val="HGP創英角ｺﾞｼｯｸUB"/>
        <family val="3"/>
        <charset val="128"/>
      </rPr>
      <t>入力してください。
「その他」に◯を入力した場合は、その内容を具体的に記入してください。</t>
    </r>
    <phoneticPr fontId="1"/>
  </si>
  <si>
    <t>番号を選択</t>
    <rPh sb="0" eb="2">
      <t>バンゴウ</t>
    </rPh>
    <rPh sb="3" eb="5">
      <t>センタク</t>
    </rPh>
    <phoneticPr fontId="1"/>
  </si>
  <si>
    <t>標準修業年限以内</t>
    <rPh sb="0" eb="2">
      <t>ヒョウジュン</t>
    </rPh>
    <rPh sb="2" eb="4">
      <t>シュウギョウ</t>
    </rPh>
    <rPh sb="4" eb="6">
      <t>ネンゲン</t>
    </rPh>
    <rPh sb="6" eb="8">
      <t>イナイ</t>
    </rPh>
    <phoneticPr fontId="1"/>
  </si>
  <si>
    <t>返還免除になっていない</t>
    <phoneticPr fontId="1"/>
  </si>
  <si>
    <t>返還免除内定を受けている</t>
    <phoneticPr fontId="1"/>
  </si>
  <si>
    <t>民間団体（企業等）等の奨学金制度</t>
    <phoneticPr fontId="1"/>
  </si>
  <si>
    <t>平成30年度末時点（修了者の方は修了時点）の博士課程（後期）の在籍期間は標準修業年限以内ですか。
※例えば、標準修業年限が３年の課程で、平成28年度入学の場合、平成30年度は在籍３年目のため、
　 回答は「１」となります。</t>
    <rPh sb="0" eb="2">
      <t>ヘイセイ</t>
    </rPh>
    <rPh sb="4" eb="5">
      <t>ネン</t>
    </rPh>
    <rPh sb="5" eb="6">
      <t>ド</t>
    </rPh>
    <rPh sb="6" eb="7">
      <t>マツ</t>
    </rPh>
    <rPh sb="7" eb="9">
      <t>ジテン</t>
    </rPh>
    <rPh sb="10" eb="13">
      <t>シュウリョウシャ</t>
    </rPh>
    <rPh sb="14" eb="15">
      <t>カタ</t>
    </rPh>
    <rPh sb="16" eb="18">
      <t>シュウリョウ</t>
    </rPh>
    <rPh sb="18" eb="20">
      <t>ジテン</t>
    </rPh>
    <rPh sb="22" eb="24">
      <t>ハカセ</t>
    </rPh>
    <rPh sb="24" eb="26">
      <t>カテイ</t>
    </rPh>
    <rPh sb="27" eb="29">
      <t>コウキ</t>
    </rPh>
    <rPh sb="31" eb="33">
      <t>ザイセキ</t>
    </rPh>
    <rPh sb="33" eb="35">
      <t>キカン</t>
    </rPh>
    <rPh sb="36" eb="38">
      <t>ヒョウジュン</t>
    </rPh>
    <rPh sb="38" eb="40">
      <t>シュウギョウ</t>
    </rPh>
    <rPh sb="40" eb="42">
      <t>ネンゲン</t>
    </rPh>
    <rPh sb="42" eb="44">
      <t>イナイ</t>
    </rPh>
    <rPh sb="54" eb="56">
      <t>ヒョウジュン</t>
    </rPh>
    <rPh sb="56" eb="58">
      <t>シュウギョウ</t>
    </rPh>
    <rPh sb="58" eb="60">
      <t>ネンゲン</t>
    </rPh>
    <rPh sb="62" eb="63">
      <t>ネン</t>
    </rPh>
    <rPh sb="64" eb="66">
      <t>カテイ</t>
    </rPh>
    <rPh sb="80" eb="82">
      <t>ヘイセイ</t>
    </rPh>
    <rPh sb="84" eb="86">
      <t>ネンド</t>
    </rPh>
    <rPh sb="87" eb="89">
      <t>ザイセキ</t>
    </rPh>
    <rPh sb="90" eb="91">
      <t>ネン</t>
    </rPh>
    <rPh sb="91" eb="92">
      <t>メ</t>
    </rPh>
    <phoneticPr fontId="1"/>
  </si>
  <si>
    <t>日本学生支援機構の奨学金制度の奨学金は特に優れた業績により返還免除に認定されましたか。
または返還免除内定を受けていますか。</t>
    <rPh sb="15" eb="18">
      <t>ショウガクキン</t>
    </rPh>
    <rPh sb="19" eb="20">
      <t>トク</t>
    </rPh>
    <rPh sb="21" eb="22">
      <t>スグ</t>
    </rPh>
    <rPh sb="24" eb="26">
      <t>ギョウセキ</t>
    </rPh>
    <rPh sb="29" eb="31">
      <t>ヘンカン</t>
    </rPh>
    <rPh sb="31" eb="33">
      <t>メンジョ</t>
    </rPh>
    <rPh sb="34" eb="36">
      <t>ニンテイ</t>
    </rPh>
    <rPh sb="47" eb="49">
      <t>ヘンカン</t>
    </rPh>
    <rPh sb="49" eb="51">
      <t>メンジョ</t>
    </rPh>
    <rPh sb="51" eb="53">
      <t>ナイテイ</t>
    </rPh>
    <rPh sb="54" eb="55">
      <t>ウ</t>
    </rPh>
    <phoneticPr fontId="1"/>
  </si>
  <si>
    <r>
      <t>令和元年度博士</t>
    </r>
    <r>
      <rPr>
        <b/>
        <sz val="24"/>
        <rFont val="ＭＳ Ｐゴシック"/>
        <family val="3"/>
        <charset val="128"/>
        <scheme val="minor"/>
      </rPr>
      <t xml:space="preserve">課程学生の
経済的支援状況に係る調査研究
</t>
    </r>
    <rPh sb="0" eb="2">
      <t>レイワ</t>
    </rPh>
    <rPh sb="2" eb="3">
      <t>ガン</t>
    </rPh>
    <phoneticPr fontId="1"/>
  </si>
  <si>
    <t>標準修業年限を超える</t>
    <rPh sb="0" eb="2">
      <t>ヒョウジュン</t>
    </rPh>
    <rPh sb="2" eb="4">
      <t>シュウギョウ</t>
    </rPh>
    <rPh sb="4" eb="6">
      <t>ネンゲン</t>
    </rPh>
    <rPh sb="7" eb="8">
      <t>コ</t>
    </rPh>
    <phoneticPr fontId="1"/>
  </si>
  <si>
    <t>令和2年2月7日（金）</t>
    <rPh sb="0" eb="2">
      <t>レイワ</t>
    </rPh>
    <rPh sb="3" eb="4">
      <t>ネン</t>
    </rPh>
    <rPh sb="5" eb="6">
      <t>ガツ</t>
    </rPh>
    <rPh sb="7" eb="8">
      <t>ニチ</t>
    </rPh>
    <rPh sb="9" eb="10">
      <t>キン</t>
    </rPh>
    <phoneticPr fontId="1"/>
  </si>
  <si>
    <t>menjyo.chousa@ab.mie-u.ac.jp まで添付ファイルにて送付。
ファイル名を「○○○D○○○（学籍番号）_R1調査票.xlsx」としてください。</t>
    <rPh sb="31" eb="33">
      <t>テンプ</t>
    </rPh>
    <rPh sb="39" eb="41">
      <t>ソウフ</t>
    </rPh>
    <rPh sb="47" eb="48">
      <t>メイ</t>
    </rPh>
    <rPh sb="58" eb="60">
      <t>ガクセキ</t>
    </rPh>
    <rPh sb="60" eb="62">
      <t>バンゴウ</t>
    </rPh>
    <rPh sb="66" eb="69">
      <t>チョウサヒョウ</t>
    </rPh>
    <phoneticPr fontId="1"/>
  </si>
  <si>
    <t>三重大学学務部学生支援チーム
TEL：059-231-9678
E-mail：menjyo.chousa@ab.mie-u.ac.jp</t>
    <rPh sb="0" eb="2">
      <t>ミエ</t>
    </rPh>
    <rPh sb="2" eb="4">
      <t>ダイガク</t>
    </rPh>
    <rPh sb="4" eb="6">
      <t>ガクム</t>
    </rPh>
    <rPh sb="6" eb="7">
      <t>ブ</t>
    </rPh>
    <rPh sb="7" eb="9">
      <t>ガクセイ</t>
    </rPh>
    <rPh sb="9" eb="11">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</si>
</sst>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Ｑ&quot;0"/>
  </numFmts>
  <fonts count="5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
      <b/>
      <sz val="11"/>
      <color theme="1"/>
      <name val="ＭＳ ゴシック"/>
      <family val="3"/>
      <charset val="128"/>
    </font>
    <font>
      <b/>
      <sz val="12"/>
      <color theme="1"/>
      <name val="ＭＳ Ｐゴシック"/>
      <family val="3"/>
      <charset val="128"/>
      <scheme val="minor"/>
    </font>
    <font>
      <sz val="10"/>
      <name val="ＭＳ Ｐゴシック"/>
      <family val="3"/>
      <charset val="128"/>
      <scheme val="minor"/>
    </font>
    <font>
      <sz val="10"/>
      <name val="ＭＳ Ｐゴシック"/>
      <family val="3"/>
      <charset val="128"/>
    </font>
    <font>
      <sz val="11"/>
      <color theme="1"/>
      <name val="ＭＳ Ｐゴシック"/>
      <family val="2"/>
      <charset val="128"/>
      <scheme val="major"/>
    </font>
    <font>
      <sz val="11"/>
      <color theme="1"/>
      <name val="ＭＳ Ｐゴシック"/>
      <family val="3"/>
      <charset val="128"/>
      <scheme val="major"/>
    </font>
    <font>
      <b/>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1"/>
      <color rgb="FFFF0000"/>
      <name val="ＭＳ Ｐゴシック"/>
      <family val="3"/>
      <charset val="128"/>
      <scheme val="minor"/>
    </font>
    <font>
      <sz val="11"/>
      <color theme="1"/>
      <name val="HGP創英角ｺﾞｼｯｸUB"/>
      <family val="3"/>
      <charset val="128"/>
    </font>
    <font>
      <u/>
      <sz val="11"/>
      <color theme="1"/>
      <name val="HGP創英角ｺﾞｼｯｸUB"/>
      <family val="3"/>
      <charset val="128"/>
    </font>
    <font>
      <u/>
      <sz val="11"/>
      <color rgb="FFFF0000"/>
      <name val="HGP創英角ｺﾞｼｯｸUB"/>
      <family val="3"/>
      <charset val="128"/>
    </font>
    <font>
      <sz val="14"/>
      <color theme="1"/>
      <name val="HGP創英角ｺﾞｼｯｸUB"/>
      <family val="3"/>
      <charset val="128"/>
    </font>
    <font>
      <sz val="11"/>
      <color rgb="FFFF0000"/>
      <name val="HGP創英角ｺﾞｼｯｸUB"/>
      <family val="3"/>
      <charset val="128"/>
    </font>
    <font>
      <sz val="11"/>
      <name val="ＭＳ Ｐゴシック"/>
      <family val="3"/>
      <charset val="128"/>
      <scheme val="minor"/>
    </font>
    <font>
      <b/>
      <sz val="12"/>
      <color theme="1"/>
      <name val="ＭＳ Ｐゴシック"/>
      <family val="2"/>
      <charset val="128"/>
      <scheme val="minor"/>
    </font>
    <font>
      <sz val="11"/>
      <name val="HGP創英角ｺﾞｼｯｸUB"/>
      <family val="3"/>
      <charset val="128"/>
    </font>
    <font>
      <sz val="11"/>
      <name val="ＭＳ Ｐゴシック"/>
      <family val="2"/>
      <charset val="128"/>
      <scheme val="minor"/>
    </font>
    <font>
      <u/>
      <sz val="11"/>
      <name val="ＭＳ Ｐゴシック"/>
      <family val="3"/>
      <charset val="128"/>
      <scheme val="minor"/>
    </font>
    <font>
      <b/>
      <sz val="12"/>
      <name val="ＭＳ Ｐゴシック"/>
      <family val="3"/>
      <charset val="128"/>
      <scheme val="minor"/>
    </font>
    <font>
      <u/>
      <sz val="11"/>
      <name val="HGP創英角ｺﾞｼｯｸUB"/>
      <family val="3"/>
      <charset val="128"/>
    </font>
    <font>
      <u/>
      <sz val="11"/>
      <name val="ＭＳ Ｐゴシック"/>
      <family val="2"/>
      <charset val="128"/>
      <scheme val="minor"/>
    </font>
    <font>
      <strike/>
      <sz val="11"/>
      <color theme="1"/>
      <name val="ＭＳ Ｐゴシック"/>
      <family val="3"/>
      <charset val="128"/>
      <scheme val="minor"/>
    </font>
    <font>
      <strike/>
      <sz val="11"/>
      <color rgb="FF0000FF"/>
      <name val="ＭＳ Ｐゴシック"/>
      <family val="3"/>
      <charset val="128"/>
      <scheme val="minor"/>
    </font>
    <font>
      <strike/>
      <sz val="11"/>
      <name val="ＭＳ Ｐゴシック"/>
      <family val="2"/>
      <charset val="128"/>
      <scheme val="minor"/>
    </font>
    <font>
      <b/>
      <sz val="11"/>
      <name val="ＭＳ Ｐゴシック"/>
      <family val="3"/>
      <charset val="128"/>
      <scheme val="minor"/>
    </font>
    <font>
      <sz val="11"/>
      <name val="ＭＳ Ｐゴシック"/>
      <family val="3"/>
      <charset val="128"/>
      <scheme val="major"/>
    </font>
    <font>
      <b/>
      <u/>
      <sz val="11"/>
      <name val="ＭＳ Ｐゴシック"/>
      <family val="3"/>
      <charset val="128"/>
      <scheme val="minor"/>
    </font>
    <font>
      <sz val="11"/>
      <color rgb="FFFF0000"/>
      <name val="ＭＳ Ｐゴシック"/>
      <family val="2"/>
      <charset val="128"/>
      <scheme val="minor"/>
    </font>
    <font>
      <strike/>
      <sz val="11"/>
      <color rgb="FFFF0000"/>
      <name val="ＭＳ Ｐゴシック"/>
      <family val="2"/>
      <charset val="128"/>
      <scheme val="minor"/>
    </font>
    <font>
      <sz val="20"/>
      <color theme="1"/>
      <name val="ＭＳ Ｐゴシック"/>
      <family val="2"/>
      <charset val="128"/>
      <scheme val="minor"/>
    </font>
    <font>
      <sz val="10"/>
      <name val="ＭＳ Ｐゴシック"/>
      <family val="2"/>
      <charset val="128"/>
      <scheme val="minor"/>
    </font>
    <font>
      <sz val="14"/>
      <color theme="3"/>
      <name val="HGP創英角ｺﾞｼｯｸUB"/>
      <family val="3"/>
      <charset val="128"/>
    </font>
    <font>
      <b/>
      <strike/>
      <sz val="11"/>
      <color rgb="FF0000FF"/>
      <name val="ＭＳ Ｐゴシック"/>
      <family val="3"/>
      <charset val="128"/>
      <scheme val="minor"/>
    </font>
    <font>
      <b/>
      <strike/>
      <sz val="11"/>
      <color rgb="FF0000FF"/>
      <name val="ＭＳ ゴシック"/>
      <family val="3"/>
      <charset val="128"/>
    </font>
    <font>
      <strike/>
      <sz val="11"/>
      <color rgb="FF0000FF"/>
      <name val="ＭＳ ゴシック"/>
      <family val="3"/>
      <charset val="128"/>
    </font>
    <font>
      <b/>
      <sz val="24"/>
      <name val="ＭＳ Ｐゴシック"/>
      <family val="3"/>
      <charset val="128"/>
      <scheme val="minor"/>
    </font>
    <font>
      <sz val="11"/>
      <name val="ＭＳ Ｐゴシック"/>
      <family val="3"/>
      <charset val="128"/>
    </font>
    <font>
      <sz val="8"/>
      <name val="ＭＳ Ｐゴシック"/>
      <family val="3"/>
      <charset val="128"/>
      <scheme val="minor"/>
    </font>
    <font>
      <b/>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sz val="8"/>
      <name val="ＭＳ Ｐゴシック"/>
      <family val="3"/>
      <charset val="128"/>
    </font>
    <font>
      <b/>
      <sz val="8"/>
      <name val="ＭＳ Ｐゴシック"/>
      <family val="3"/>
      <charset val="128"/>
    </font>
    <font>
      <sz val="11"/>
      <color rgb="FFFF0000"/>
      <name val="ＭＳ Ｐゴシック"/>
      <family val="3"/>
      <charset val="128"/>
      <scheme val="minor"/>
    </font>
    <font>
      <b/>
      <sz val="16"/>
      <color theme="1"/>
      <name val="ＭＳ Ｐゴシック"/>
      <family val="3"/>
      <charset val="128"/>
      <scheme val="minor"/>
    </font>
    <font>
      <b/>
      <sz val="11"/>
      <color theme="1"/>
      <name val="HGP創英角ｺﾞｼｯｸUB"/>
      <family val="3"/>
      <charset val="128"/>
    </font>
    <font>
      <b/>
      <u/>
      <sz val="11"/>
      <color theme="1"/>
      <name val="HGP創英角ｺﾞｼｯｸUB"/>
      <family val="3"/>
      <charset val="128"/>
    </font>
    <font>
      <sz val="11"/>
      <color theme="0"/>
      <name val="ＭＳ Ｐゴシック"/>
      <family val="3"/>
      <charset val="128"/>
      <scheme val="minor"/>
    </font>
    <font>
      <b/>
      <sz val="11"/>
      <color theme="0"/>
      <name val="ＭＳ Ｐゴシック"/>
      <family val="3"/>
      <charset val="128"/>
      <scheme val="minor"/>
    </font>
    <font>
      <strike/>
      <sz val="11"/>
      <name val="ＭＳ Ｐゴシック"/>
      <family val="3"/>
      <charset val="128"/>
      <scheme val="minor"/>
    </font>
  </fonts>
  <fills count="6">
    <fill>
      <patternFill patternType="none"/>
    </fill>
    <fill>
      <patternFill patternType="gray125"/>
    </fill>
    <fill>
      <patternFill patternType="solid">
        <fgColor rgb="FFEAEAE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s>
  <cellStyleXfs count="1">
    <xf numFmtId="0" fontId="0" fillId="0" borderId="0">
      <alignment vertical="center"/>
    </xf>
  </cellStyleXfs>
  <cellXfs count="35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top" wrapText="1"/>
    </xf>
    <xf numFmtId="0" fontId="2"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horizontal="lef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3" xfId="0" applyBorder="1">
      <alignment vertical="center"/>
    </xf>
    <xf numFmtId="0" fontId="0" fillId="0" borderId="0" xfId="0" applyAlignment="1">
      <alignment horizontal="left" vertical="top"/>
    </xf>
    <xf numFmtId="0" fontId="0" fillId="0" borderId="15" xfId="0" applyFill="1" applyBorder="1">
      <alignment vertical="center"/>
    </xf>
    <xf numFmtId="0" fontId="0" fillId="0" borderId="0" xfId="0" applyAlignment="1">
      <alignment horizontal="right" vertical="center"/>
    </xf>
    <xf numFmtId="0" fontId="0" fillId="0" borderId="11" xfId="0" applyBorder="1">
      <alignment vertical="center"/>
    </xf>
    <xf numFmtId="0" fontId="2" fillId="0" borderId="0" xfId="0" applyFont="1" applyBorder="1" applyAlignment="1">
      <alignment vertical="top" wrapText="1"/>
    </xf>
    <xf numFmtId="0" fontId="9" fillId="0" borderId="9" xfId="0" applyFont="1" applyBorder="1">
      <alignment vertical="center"/>
    </xf>
    <xf numFmtId="0" fontId="10" fillId="0" borderId="10" xfId="0" applyFont="1" applyBorder="1">
      <alignment vertical="center"/>
    </xf>
    <xf numFmtId="0" fontId="10" fillId="0" borderId="12" xfId="0" applyFont="1" applyBorder="1">
      <alignment vertical="center"/>
    </xf>
    <xf numFmtId="0" fontId="10" fillId="0" borderId="0" xfId="0" applyFont="1" applyBorder="1">
      <alignment vertical="center"/>
    </xf>
    <xf numFmtId="0" fontId="10" fillId="0" borderId="14" xfId="0" applyFont="1" applyBorder="1">
      <alignment vertical="center"/>
    </xf>
    <xf numFmtId="0" fontId="10" fillId="0" borderId="15" xfId="0" applyFont="1" applyBorder="1" applyAlignment="1">
      <alignment vertical="center"/>
    </xf>
    <xf numFmtId="0" fontId="10" fillId="0" borderId="15" xfId="0" applyFont="1" applyFill="1" applyBorder="1">
      <alignment vertical="center"/>
    </xf>
    <xf numFmtId="0" fontId="11" fillId="0" borderId="0" xfId="0" applyFont="1" applyAlignment="1" applyProtection="1">
      <alignment vertical="top"/>
    </xf>
    <xf numFmtId="0" fontId="0" fillId="0" borderId="0" xfId="0" applyBorder="1" applyAlignment="1">
      <alignment vertical="center"/>
    </xf>
    <xf numFmtId="0" fontId="0" fillId="0" borderId="0" xfId="0" applyBorder="1" applyAlignment="1">
      <alignment horizontal="right" vertical="center"/>
    </xf>
    <xf numFmtId="0" fontId="3" fillId="0" borderId="0" xfId="0" applyFont="1" applyAlignment="1">
      <alignment horizontal="left" vertical="top" wrapText="1"/>
    </xf>
    <xf numFmtId="0" fontId="0" fillId="0" borderId="0" xfId="0" applyAlignment="1">
      <alignment vertical="top"/>
    </xf>
    <xf numFmtId="0" fontId="3" fillId="0" borderId="0" xfId="0" applyFont="1" applyAlignment="1">
      <alignment horizontal="center" vertical="center"/>
    </xf>
    <xf numFmtId="0" fontId="14" fillId="0" borderId="0" xfId="0" applyFont="1" applyAlignment="1">
      <alignment horizontal="left" vertical="top"/>
    </xf>
    <xf numFmtId="0" fontId="12" fillId="0" borderId="0" xfId="0" applyFont="1">
      <alignment vertical="center"/>
    </xf>
    <xf numFmtId="0" fontId="13" fillId="0" borderId="0" xfId="0" applyFont="1" applyAlignment="1">
      <alignment horizontal="center" vertical="center"/>
    </xf>
    <xf numFmtId="0" fontId="15" fillId="0" borderId="0" xfId="0" applyFont="1" applyAlignment="1">
      <alignment horizontal="right" vertical="center"/>
    </xf>
    <xf numFmtId="0" fontId="12" fillId="0" borderId="0" xfId="0" applyFont="1" applyAlignment="1">
      <alignment horizontal="left" vertical="center"/>
    </xf>
    <xf numFmtId="0" fontId="0" fillId="0" borderId="0" xfId="0" applyBorder="1" applyAlignment="1">
      <alignment horizontal="lef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left" vertical="top" wrapText="1"/>
    </xf>
    <xf numFmtId="0" fontId="23" fillId="0" borderId="17" xfId="0" applyFont="1" applyBorder="1">
      <alignment vertical="center"/>
    </xf>
    <xf numFmtId="0" fontId="23" fillId="0" borderId="18" xfId="0" applyFont="1" applyBorder="1">
      <alignment vertical="center"/>
    </xf>
    <xf numFmtId="0" fontId="22" fillId="0" borderId="0" xfId="0" applyFont="1" applyAlignment="1">
      <alignment horizontal="right" vertical="center"/>
    </xf>
    <xf numFmtId="0" fontId="28" fillId="0" borderId="22" xfId="0" applyFont="1" applyBorder="1" applyAlignment="1">
      <alignment horizontal="center" vertical="center"/>
    </xf>
    <xf numFmtId="0" fontId="28" fillId="0" borderId="22" xfId="0" applyFont="1" applyBorder="1">
      <alignment vertical="center"/>
    </xf>
    <xf numFmtId="0" fontId="5" fillId="0" borderId="22" xfId="0" applyFont="1" applyBorder="1" applyAlignment="1">
      <alignment vertical="center"/>
    </xf>
    <xf numFmtId="0" fontId="0" fillId="0" borderId="7" xfId="0" applyBorder="1">
      <alignment vertical="center"/>
    </xf>
    <xf numFmtId="0" fontId="0" fillId="0" borderId="24" xfId="0" applyBorder="1">
      <alignment vertical="center"/>
    </xf>
    <xf numFmtId="0" fontId="0" fillId="0" borderId="4" xfId="0" applyBorder="1">
      <alignment vertical="center"/>
    </xf>
    <xf numFmtId="0" fontId="0" fillId="0" borderId="24" xfId="0" applyFill="1" applyBorder="1">
      <alignment vertical="center"/>
    </xf>
    <xf numFmtId="0" fontId="3" fillId="0" borderId="23" xfId="0" applyFont="1" applyBorder="1">
      <alignment vertical="center"/>
    </xf>
    <xf numFmtId="0" fontId="0" fillId="0" borderId="16" xfId="0" applyBorder="1" applyAlignment="1">
      <alignment vertical="center"/>
    </xf>
    <xf numFmtId="0" fontId="23" fillId="0" borderId="0" xfId="0" applyFont="1" applyAlignment="1">
      <alignment horizontal="left" vertical="top" wrapText="1"/>
    </xf>
    <xf numFmtId="0" fontId="0" fillId="0" borderId="0" xfId="0" applyBorder="1" applyAlignment="1">
      <alignment horizontal="left" vertical="center"/>
    </xf>
    <xf numFmtId="0" fontId="0" fillId="0" borderId="5" xfId="0" applyBorder="1" applyAlignment="1">
      <alignment horizontal="left" vertical="center"/>
    </xf>
    <xf numFmtId="0" fontId="2" fillId="0" borderId="0" xfId="0" applyFont="1" applyBorder="1" applyAlignment="1">
      <alignment horizontal="left" vertical="center"/>
    </xf>
    <xf numFmtId="0" fontId="30" fillId="0" borderId="0" xfId="0" applyFont="1">
      <alignment vertical="center"/>
    </xf>
    <xf numFmtId="0" fontId="23" fillId="0" borderId="0" xfId="0" applyFont="1" applyAlignment="1">
      <alignment horizontal="left" vertical="center"/>
    </xf>
    <xf numFmtId="0" fontId="23" fillId="0" borderId="19" xfId="0" applyFont="1" applyBorder="1">
      <alignment vertical="center"/>
    </xf>
    <xf numFmtId="0" fontId="31" fillId="0" borderId="0" xfId="0" applyFont="1" applyBorder="1" applyAlignment="1">
      <alignment horizontal="center" vertical="center"/>
    </xf>
    <xf numFmtId="0" fontId="20" fillId="0" borderId="0" xfId="0" applyFont="1">
      <alignment vertical="center"/>
    </xf>
    <xf numFmtId="0" fontId="23" fillId="0" borderId="0" xfId="0" applyFont="1" applyAlignment="1">
      <alignment horizontal="left" vertical="center" wrapText="1"/>
    </xf>
    <xf numFmtId="0" fontId="23" fillId="0" borderId="0" xfId="0" applyFont="1" applyBorder="1">
      <alignment vertical="center"/>
    </xf>
    <xf numFmtId="0" fontId="23" fillId="0" borderId="15" xfId="0" applyFont="1" applyBorder="1">
      <alignment vertical="center"/>
    </xf>
    <xf numFmtId="0" fontId="23" fillId="0" borderId="0" xfId="0" applyFont="1" applyBorder="1" applyAlignment="1">
      <alignment horizontal="center" vertical="center"/>
    </xf>
    <xf numFmtId="176" fontId="15" fillId="0" borderId="0" xfId="0" applyNumberFormat="1" applyFont="1" applyAlignment="1">
      <alignment horizontal="right" vertical="center"/>
    </xf>
    <xf numFmtId="0" fontId="23" fillId="0" borderId="0" xfId="0" applyFont="1" applyBorder="1" applyAlignment="1">
      <alignment horizontal="left" vertical="center"/>
    </xf>
    <xf numFmtId="0" fontId="23" fillId="0" borderId="0" xfId="0" applyFont="1" applyAlignment="1">
      <alignment horizontal="left" vertical="top" wrapText="1"/>
    </xf>
    <xf numFmtId="0" fontId="0" fillId="0" borderId="0"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wrapText="1"/>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top" wrapText="1"/>
    </xf>
    <xf numFmtId="0" fontId="2" fillId="0" borderId="0" xfId="0"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11" xfId="0" applyBorder="1" applyAlignment="1">
      <alignment horizontal="left" vertical="center"/>
    </xf>
    <xf numFmtId="0" fontId="23" fillId="0" borderId="10" xfId="0" applyFont="1" applyBorder="1" applyAlignment="1">
      <alignment horizontal="left" vertical="center"/>
    </xf>
    <xf numFmtId="176" fontId="15" fillId="0" borderId="0" xfId="0" applyNumberFormat="1" applyFont="1" applyFill="1" applyAlignment="1">
      <alignment horizontal="right" vertical="center"/>
    </xf>
    <xf numFmtId="0" fontId="2" fillId="0" borderId="22" xfId="0" applyFont="1" applyBorder="1" applyAlignment="1">
      <alignment vertical="top" wrapText="1"/>
    </xf>
    <xf numFmtId="0" fontId="2" fillId="0" borderId="6" xfId="0" applyFont="1" applyBorder="1" applyAlignment="1">
      <alignment vertical="top" wrapText="1"/>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3" fillId="0" borderId="10" xfId="0" applyFont="1" applyBorder="1" applyAlignment="1">
      <alignment vertical="center"/>
    </xf>
    <xf numFmtId="0" fontId="23" fillId="0" borderId="15" xfId="0" applyFont="1" applyBorder="1" applyAlignment="1">
      <alignment vertical="center"/>
    </xf>
    <xf numFmtId="0" fontId="0" fillId="0" borderId="13" xfId="0" applyBorder="1" applyAlignment="1">
      <alignment vertical="center"/>
    </xf>
    <xf numFmtId="0" fontId="34" fillId="0" borderId="0" xfId="0" applyFont="1">
      <alignment vertical="center"/>
    </xf>
    <xf numFmtId="0" fontId="35" fillId="0" borderId="0" xfId="0" applyFont="1">
      <alignment vertical="center"/>
    </xf>
    <xf numFmtId="0" fontId="34" fillId="0" borderId="0" xfId="0" applyFont="1" applyBorder="1">
      <alignment vertical="center"/>
    </xf>
    <xf numFmtId="0" fontId="0" fillId="0" borderId="0" xfId="0" applyBorder="1" applyAlignment="1">
      <alignment horizontal="left" vertical="top"/>
    </xf>
    <xf numFmtId="0" fontId="0" fillId="0" borderId="13"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3" fillId="0" borderId="18" xfId="0" applyFont="1" applyBorder="1" applyAlignment="1">
      <alignment vertical="center"/>
    </xf>
    <xf numFmtId="0" fontId="23" fillId="0" borderId="18" xfId="0" applyFont="1" applyBorder="1" applyAlignment="1">
      <alignment horizontal="center" vertical="center"/>
    </xf>
    <xf numFmtId="0" fontId="31" fillId="0" borderId="18"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left" vertical="top" wrapText="1"/>
    </xf>
    <xf numFmtId="0" fontId="0" fillId="0" borderId="0" xfId="0" applyBorder="1" applyAlignment="1">
      <alignment horizontal="left" vertical="center"/>
    </xf>
    <xf numFmtId="0" fontId="0" fillId="0" borderId="0" xfId="0" applyAlignment="1">
      <alignment horizontal="left" vertical="top" wrapText="1"/>
    </xf>
    <xf numFmtId="0" fontId="15" fillId="0" borderId="0" xfId="0" applyFont="1" applyAlignment="1">
      <alignment horizontal="left" vertical="top" wrapText="1"/>
    </xf>
    <xf numFmtId="0" fontId="19" fillId="0" borderId="0" xfId="0" applyFont="1" applyAlignment="1">
      <alignment horizontal="left" vertical="top"/>
    </xf>
    <xf numFmtId="0" fontId="0" fillId="0" borderId="0" xfId="0" applyBorder="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left" vertical="top" wrapText="1"/>
    </xf>
    <xf numFmtId="0" fontId="2" fillId="0" borderId="5" xfId="0" applyFont="1" applyBorder="1" applyAlignment="1">
      <alignment vertical="top" wrapText="1"/>
    </xf>
    <xf numFmtId="0" fontId="4" fillId="0" borderId="0" xfId="0" applyFont="1" applyBorder="1" applyAlignment="1">
      <alignment vertical="center"/>
    </xf>
    <xf numFmtId="0" fontId="0" fillId="0" borderId="24" xfId="0" applyFont="1" applyFill="1" applyBorder="1">
      <alignment vertical="center"/>
    </xf>
    <xf numFmtId="0" fontId="15" fillId="0" borderId="0" xfId="0" applyFont="1" applyAlignment="1">
      <alignment horizontal="left" vertical="top"/>
    </xf>
    <xf numFmtId="0" fontId="0" fillId="0" borderId="21" xfId="0" applyBorder="1">
      <alignment vertical="center"/>
    </xf>
    <xf numFmtId="0" fontId="0" fillId="0" borderId="22" xfId="0" applyBorder="1">
      <alignment vertical="center"/>
    </xf>
    <xf numFmtId="0" fontId="0" fillId="0" borderId="6" xfId="0" applyBorder="1">
      <alignment vertical="center"/>
    </xf>
    <xf numFmtId="0" fontId="2" fillId="0" borderId="7" xfId="0" applyFont="1" applyBorder="1">
      <alignment vertical="center"/>
    </xf>
    <xf numFmtId="0" fontId="0" fillId="0" borderId="24" xfId="0" applyBorder="1" applyAlignment="1">
      <alignment vertical="center"/>
    </xf>
    <xf numFmtId="0" fontId="36" fillId="0" borderId="24" xfId="0" applyFont="1" applyBorder="1" applyAlignment="1">
      <alignment vertical="center"/>
    </xf>
    <xf numFmtId="0" fontId="0" fillId="0" borderId="24" xfId="0" applyBorder="1" applyAlignment="1">
      <alignment horizontal="center" vertical="center"/>
    </xf>
    <xf numFmtId="0" fontId="0" fillId="0" borderId="24" xfId="0" applyBorder="1" applyAlignment="1">
      <alignment horizontal="right" vertical="center"/>
    </xf>
    <xf numFmtId="0" fontId="23" fillId="0" borderId="24" xfId="0" applyFont="1" applyBorder="1">
      <alignment vertical="center"/>
    </xf>
    <xf numFmtId="0" fontId="36" fillId="0" borderId="24" xfId="0" applyFont="1" applyBorder="1" applyAlignment="1">
      <alignment horizontal="left" vertical="center"/>
    </xf>
    <xf numFmtId="0" fontId="3" fillId="0" borderId="0" xfId="0" applyFont="1" applyBorder="1">
      <alignment vertical="center"/>
    </xf>
    <xf numFmtId="0" fontId="23" fillId="0" borderId="27" xfId="0" applyFont="1" applyBorder="1" applyAlignment="1">
      <alignment horizontal="center" vertical="center"/>
    </xf>
    <xf numFmtId="0" fontId="37" fillId="0" borderId="0" xfId="0" applyFont="1" applyBorder="1" applyAlignment="1">
      <alignment horizontal="left" vertical="center"/>
    </xf>
    <xf numFmtId="0" fontId="38" fillId="0" borderId="0" xfId="0" applyFont="1" applyAlignment="1">
      <alignment horizontal="left" vertical="top"/>
    </xf>
    <xf numFmtId="0" fontId="3" fillId="0" borderId="0" xfId="0" applyFont="1" applyBorder="1" applyAlignment="1">
      <alignment horizontal="left" vertical="center"/>
    </xf>
    <xf numFmtId="0" fontId="29" fillId="0" borderId="0" xfId="0" applyFont="1" applyBorder="1" applyAlignment="1">
      <alignment horizontal="left" vertical="center"/>
    </xf>
    <xf numFmtId="0" fontId="0" fillId="0" borderId="0" xfId="0" applyBorder="1" applyAlignment="1">
      <alignment horizontal="left" vertical="center"/>
    </xf>
    <xf numFmtId="0" fontId="23" fillId="0" borderId="0" xfId="0" applyFont="1" applyBorder="1" applyAlignment="1">
      <alignment horizontal="left" vertical="center"/>
    </xf>
    <xf numFmtId="0" fontId="39" fillId="0" borderId="21" xfId="0" applyFont="1" applyBorder="1" applyAlignment="1">
      <alignment horizontal="left" vertical="center"/>
    </xf>
    <xf numFmtId="0" fontId="40" fillId="0" borderId="22" xfId="0" applyFont="1" applyBorder="1" applyAlignment="1">
      <alignment vertical="center"/>
    </xf>
    <xf numFmtId="0" fontId="41" fillId="0" borderId="0" xfId="0" applyFont="1" applyBorder="1" applyAlignment="1">
      <alignment vertical="center"/>
    </xf>
    <xf numFmtId="0" fontId="3" fillId="0" borderId="0" xfId="0" applyFont="1" applyBorder="1" applyAlignment="1">
      <alignment vertical="center"/>
    </xf>
    <xf numFmtId="0" fontId="29" fillId="0" borderId="0" xfId="0" applyFont="1" applyBorder="1">
      <alignment vertical="center"/>
    </xf>
    <xf numFmtId="0" fontId="29" fillId="0" borderId="0" xfId="0" applyFont="1" applyBorder="1" applyAlignment="1">
      <alignment horizontal="left" vertical="top" wrapText="1"/>
    </xf>
    <xf numFmtId="0" fontId="20"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20" fillId="0" borderId="0" xfId="0" applyFont="1" applyBorder="1">
      <alignment vertical="center"/>
    </xf>
    <xf numFmtId="0" fontId="3" fillId="0" borderId="5" xfId="0" applyFont="1" applyBorder="1">
      <alignment vertical="center"/>
    </xf>
    <xf numFmtId="0" fontId="50" fillId="0" borderId="0" xfId="0" applyFo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24" xfId="0" applyFont="1" applyBorder="1" applyAlignment="1">
      <alignment horizontal="center" vertical="center"/>
    </xf>
    <xf numFmtId="0" fontId="3" fillId="0" borderId="24" xfId="0" applyFont="1" applyBorder="1" applyAlignment="1">
      <alignment horizontal="right" vertical="center"/>
    </xf>
    <xf numFmtId="0" fontId="3" fillId="0" borderId="24" xfId="0" applyFont="1" applyBorder="1">
      <alignment vertical="center"/>
    </xf>
    <xf numFmtId="0" fontId="20" fillId="0" borderId="24" xfId="0" applyFont="1" applyBorder="1">
      <alignment vertical="center"/>
    </xf>
    <xf numFmtId="0" fontId="3" fillId="0" borderId="4"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6" xfId="0" applyFont="1" applyBorder="1">
      <alignment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0" xfId="0" applyProtection="1">
      <alignment vertical="center"/>
    </xf>
    <xf numFmtId="0" fontId="0" fillId="0" borderId="0" xfId="0" applyBorder="1" applyAlignment="1" applyProtection="1">
      <alignment horizontal="right" vertical="center"/>
    </xf>
    <xf numFmtId="0" fontId="21" fillId="0" borderId="0" xfId="0" applyFont="1" applyFill="1" applyBorder="1" applyAlignment="1" applyProtection="1">
      <alignment horizontal="left" vertical="center"/>
    </xf>
    <xf numFmtId="0" fontId="34" fillId="0" borderId="0" xfId="0" applyFont="1" applyProtection="1">
      <alignment vertical="center"/>
    </xf>
    <xf numFmtId="0" fontId="38" fillId="0" borderId="0" xfId="0" applyFont="1" applyAlignment="1" applyProtection="1">
      <alignment horizontal="left" vertical="top"/>
    </xf>
    <xf numFmtId="0" fontId="15" fillId="0" borderId="0" xfId="0" applyFont="1" applyAlignment="1" applyProtection="1">
      <alignment horizontal="left" vertical="top"/>
    </xf>
    <xf numFmtId="0" fontId="19" fillId="0" borderId="0" xfId="0" applyFont="1" applyAlignment="1" applyProtection="1">
      <alignment horizontal="left" vertical="top"/>
    </xf>
    <xf numFmtId="176" fontId="15" fillId="0" borderId="0" xfId="0" applyNumberFormat="1" applyFont="1" applyFill="1" applyAlignment="1" applyProtection="1">
      <alignment horizontal="right" vertical="center"/>
    </xf>
    <xf numFmtId="0" fontId="0" fillId="0" borderId="0" xfId="0" applyBorder="1" applyProtection="1">
      <alignment vertical="center"/>
    </xf>
    <xf numFmtId="0" fontId="34" fillId="0" borderId="0" xfId="0" applyFont="1" applyBorder="1" applyProtection="1">
      <alignment vertical="center"/>
    </xf>
    <xf numFmtId="0" fontId="23" fillId="0" borderId="0" xfId="0" applyFont="1" applyAlignment="1" applyProtection="1">
      <alignment horizontal="right" vertical="center"/>
    </xf>
    <xf numFmtId="0" fontId="23" fillId="0" borderId="0" xfId="0" applyFont="1" applyAlignment="1" applyProtection="1">
      <alignment horizontal="left" vertical="top" wrapText="1"/>
    </xf>
    <xf numFmtId="0" fontId="23" fillId="0" borderId="0" xfId="0" applyFont="1" applyProtection="1">
      <alignment vertical="center"/>
    </xf>
    <xf numFmtId="0" fontId="23" fillId="0" borderId="17" xfId="0" applyFont="1" applyBorder="1" applyProtection="1">
      <alignment vertical="center"/>
    </xf>
    <xf numFmtId="0" fontId="23" fillId="0" borderId="18" xfId="0" applyFont="1" applyBorder="1" applyAlignment="1" applyProtection="1">
      <alignment horizontal="left" vertical="center"/>
    </xf>
    <xf numFmtId="0" fontId="23" fillId="0" borderId="18" xfId="0" applyFont="1" applyBorder="1" applyAlignment="1" applyProtection="1">
      <alignment horizontal="center" vertical="center"/>
    </xf>
    <xf numFmtId="0" fontId="31" fillId="0" borderId="18" xfId="0" applyFont="1" applyBorder="1" applyAlignment="1" applyProtection="1">
      <alignment horizontal="left" vertical="center"/>
    </xf>
    <xf numFmtId="0" fontId="23" fillId="0" borderId="18" xfId="0" applyFont="1" applyBorder="1" applyProtection="1">
      <alignment vertical="center"/>
    </xf>
    <xf numFmtId="0" fontId="23" fillId="0" borderId="18" xfId="0" applyFont="1" applyBorder="1" applyAlignment="1" applyProtection="1">
      <alignment vertical="center"/>
    </xf>
    <xf numFmtId="0" fontId="23" fillId="0" borderId="19" xfId="0" applyFont="1" applyBorder="1" applyProtection="1">
      <alignment vertical="center"/>
    </xf>
    <xf numFmtId="0" fontId="54" fillId="0" borderId="18" xfId="0" applyFont="1" applyFill="1" applyBorder="1" applyAlignment="1">
      <alignment horizontal="center" vertical="center"/>
    </xf>
    <xf numFmtId="0" fontId="55" fillId="0" borderId="18" xfId="0" applyFont="1" applyFill="1" applyBorder="1" applyAlignment="1">
      <alignment horizontal="left" vertical="center"/>
    </xf>
    <xf numFmtId="0" fontId="54" fillId="0" borderId="18" xfId="0" applyFont="1" applyFill="1" applyBorder="1">
      <alignment vertical="center"/>
    </xf>
    <xf numFmtId="0" fontId="54" fillId="0" borderId="19" xfId="0" applyFont="1" applyFill="1"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19" fillId="0" borderId="0" xfId="0" applyFont="1" applyAlignment="1" applyProtection="1">
      <alignment horizontal="left" vertical="top"/>
    </xf>
    <xf numFmtId="176" fontId="15" fillId="0" borderId="0" xfId="0" applyNumberFormat="1" applyFont="1" applyFill="1" applyAlignment="1">
      <alignment horizontal="right" vertical="top"/>
    </xf>
    <xf numFmtId="0" fontId="23" fillId="0" borderId="14" xfId="0" applyFont="1" applyBorder="1">
      <alignment vertical="center"/>
    </xf>
    <xf numFmtId="0" fontId="23" fillId="0" borderId="15" xfId="0" applyFont="1" applyBorder="1" applyAlignment="1">
      <alignment horizontal="center" vertical="center"/>
    </xf>
    <xf numFmtId="0" fontId="31" fillId="0" borderId="15" xfId="0" applyFont="1" applyBorder="1" applyAlignment="1">
      <alignment horizontal="left" vertical="center"/>
    </xf>
    <xf numFmtId="0" fontId="23" fillId="0" borderId="15" xfId="0" applyFont="1" applyBorder="1" applyAlignment="1">
      <alignment horizontal="left" vertical="center"/>
    </xf>
    <xf numFmtId="0" fontId="23" fillId="0" borderId="15" xfId="0" applyFont="1" applyBorder="1" applyAlignment="1">
      <alignment horizontal="left" vertical="center" wrapText="1"/>
    </xf>
    <xf numFmtId="0" fontId="23" fillId="0" borderId="9" xfId="0" applyFont="1" applyBorder="1">
      <alignment vertical="center"/>
    </xf>
    <xf numFmtId="0" fontId="23" fillId="0" borderId="10" xfId="0" applyFont="1" applyBorder="1" applyAlignment="1">
      <alignment horizontal="center" vertical="center"/>
    </xf>
    <xf numFmtId="0" fontId="31" fillId="0" borderId="10" xfId="0" applyFont="1" applyBorder="1" applyAlignment="1">
      <alignment horizontal="left" vertical="center"/>
    </xf>
    <xf numFmtId="0" fontId="23" fillId="0" borderId="10" xfId="0" applyFont="1" applyBorder="1" applyProtection="1">
      <alignment vertical="center"/>
    </xf>
    <xf numFmtId="0" fontId="23" fillId="0" borderId="10" xfId="0" applyFont="1" applyBorder="1" applyAlignment="1">
      <alignment horizontal="left" vertical="center" wrapText="1"/>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0" fillId="0" borderId="17" xfId="0" applyFont="1" applyBorder="1">
      <alignment vertical="center"/>
    </xf>
    <xf numFmtId="0" fontId="20" fillId="0" borderId="18" xfId="0" applyFont="1" applyBorder="1" applyAlignment="1">
      <alignment horizontal="left" vertical="center"/>
    </xf>
    <xf numFmtId="0" fontId="20" fillId="0" borderId="18" xfId="0" applyFont="1" applyBorder="1">
      <alignment vertical="center"/>
    </xf>
    <xf numFmtId="0" fontId="56" fillId="0" borderId="18"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0" xfId="0" applyFont="1" applyProtection="1">
      <alignment vertical="center"/>
    </xf>
    <xf numFmtId="0" fontId="20" fillId="0" borderId="8" xfId="0" applyFont="1" applyBorder="1" applyProtection="1">
      <alignment vertical="center"/>
    </xf>
    <xf numFmtId="176" fontId="43" fillId="0" borderId="20" xfId="0" applyNumberFormat="1" applyFont="1" applyBorder="1" applyAlignment="1" applyProtection="1">
      <alignment horizontal="center" vertical="center"/>
    </xf>
    <xf numFmtId="176" fontId="43" fillId="0" borderId="14" xfId="0" applyNumberFormat="1" applyFont="1" applyBorder="1" applyAlignment="1" applyProtection="1">
      <alignment horizontal="left" vertical="center"/>
    </xf>
    <xf numFmtId="176" fontId="43" fillId="0" borderId="15" xfId="0" applyNumberFormat="1" applyFont="1" applyBorder="1" applyAlignment="1" applyProtection="1">
      <alignment horizontal="left" vertical="center"/>
    </xf>
    <xf numFmtId="176" fontId="43" fillId="0" borderId="16" xfId="0" applyNumberFormat="1" applyFont="1" applyBorder="1" applyAlignment="1" applyProtection="1">
      <alignment horizontal="left" vertical="center"/>
    </xf>
    <xf numFmtId="176" fontId="43" fillId="0" borderId="17" xfId="0" applyNumberFormat="1" applyFont="1" applyBorder="1" applyAlignment="1" applyProtection="1">
      <alignment horizontal="center" vertical="center"/>
    </xf>
    <xf numFmtId="176" fontId="43" fillId="0" borderId="18" xfId="0" applyNumberFormat="1" applyFont="1" applyBorder="1" applyProtection="1">
      <alignment vertical="center"/>
    </xf>
    <xf numFmtId="176" fontId="43" fillId="0" borderId="18" xfId="0" applyNumberFormat="1" applyFont="1" applyBorder="1" applyAlignment="1" applyProtection="1">
      <alignment horizontal="center" vertical="center"/>
    </xf>
    <xf numFmtId="176" fontId="43" fillId="0" borderId="19" xfId="0" applyNumberFormat="1" applyFont="1" applyBorder="1" applyAlignment="1" applyProtection="1">
      <alignment horizontal="center" vertical="center"/>
    </xf>
    <xf numFmtId="176" fontId="43" fillId="0" borderId="16" xfId="0" applyNumberFormat="1" applyFont="1" applyBorder="1" applyAlignment="1" applyProtection="1">
      <alignment horizontal="center" vertical="center"/>
    </xf>
    <xf numFmtId="176" fontId="43" fillId="0" borderId="14" xfId="0" applyNumberFormat="1" applyFont="1" applyBorder="1" applyAlignment="1" applyProtection="1">
      <alignment horizontal="center" vertical="center"/>
    </xf>
    <xf numFmtId="0" fontId="44" fillId="0" borderId="0" xfId="0" applyFont="1" applyAlignment="1" applyProtection="1">
      <alignment horizontal="center" vertical="top"/>
    </xf>
    <xf numFmtId="0" fontId="20" fillId="0" borderId="0" xfId="0" applyFont="1" applyAlignment="1" applyProtection="1">
      <alignment horizontal="center" vertical="top"/>
    </xf>
    <xf numFmtId="0" fontId="20" fillId="0" borderId="0" xfId="0" applyFont="1" applyAlignment="1" applyProtection="1">
      <alignment horizontal="right" vertical="center"/>
    </xf>
    <xf numFmtId="0" fontId="20" fillId="0" borderId="0" xfId="0" applyFont="1" applyAlignment="1" applyProtection="1">
      <alignment horizontal="right" vertical="top"/>
    </xf>
    <xf numFmtId="0" fontId="20" fillId="0" borderId="0" xfId="0" applyFont="1" applyAlignment="1" applyProtection="1">
      <alignment horizontal="left" vertical="top" wrapText="1"/>
    </xf>
    <xf numFmtId="0" fontId="51" fillId="0" borderId="0" xfId="0" applyFont="1" applyAlignment="1">
      <alignment horizontal="center" vertical="center"/>
    </xf>
    <xf numFmtId="0" fontId="18" fillId="4" borderId="0" xfId="0" applyFont="1" applyFill="1" applyAlignment="1">
      <alignment horizontal="left" vertical="center"/>
    </xf>
    <xf numFmtId="0" fontId="15" fillId="0" borderId="0" xfId="0" applyFont="1" applyAlignment="1">
      <alignment horizontal="left" vertical="top" wrapText="1"/>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0"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0" fillId="0" borderId="0" xfId="0" applyBorder="1" applyAlignment="1">
      <alignment horizontal="left" vertical="center"/>
    </xf>
    <xf numFmtId="0" fontId="0" fillId="0" borderId="15" xfId="0" applyBorder="1" applyAlignment="1">
      <alignment horizontal="left" vertical="center"/>
    </xf>
    <xf numFmtId="0" fontId="15" fillId="0" borderId="0" xfId="0" applyFont="1" applyAlignment="1" applyProtection="1">
      <alignment horizontal="left" vertical="top" wrapText="1"/>
    </xf>
    <xf numFmtId="0" fontId="21" fillId="0" borderId="1" xfId="0" applyFont="1" applyFill="1" applyBorder="1" applyAlignment="1" applyProtection="1">
      <alignment horizontal="left" vertical="center"/>
      <protection locked="0"/>
    </xf>
    <xf numFmtId="0" fontId="21" fillId="0" borderId="2" xfId="0" applyFont="1" applyFill="1" applyBorder="1" applyAlignment="1" applyProtection="1">
      <alignment horizontal="left" vertical="center"/>
      <protection locked="0"/>
    </xf>
    <xf numFmtId="0" fontId="21" fillId="0" borderId="3"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6" fillId="0" borderId="0" xfId="0" applyFont="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9" fillId="0" borderId="10" xfId="0" applyFont="1" applyBorder="1" applyAlignment="1">
      <alignment horizontal="left" vertical="center" wrapText="1"/>
    </xf>
    <xf numFmtId="0" fontId="10" fillId="0" borderId="0" xfId="0" applyFont="1" applyBorder="1" applyAlignment="1">
      <alignment horizontal="left" vertical="center"/>
    </xf>
    <xf numFmtId="0" fontId="19" fillId="0" borderId="0" xfId="0" applyFont="1" applyAlignment="1" applyProtection="1">
      <alignment horizontal="left" vertical="top"/>
    </xf>
    <xf numFmtId="0" fontId="18" fillId="4" borderId="0" xfId="0" applyFont="1" applyFill="1" applyAlignment="1" applyProtection="1">
      <alignment horizontal="left" vertical="center"/>
    </xf>
    <xf numFmtId="0" fontId="15" fillId="0" borderId="0" xfId="0" applyFont="1" applyAlignment="1">
      <alignment horizontal="left" vertical="center" wrapText="1"/>
    </xf>
    <xf numFmtId="0" fontId="22" fillId="0" borderId="0" xfId="0" applyFont="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left" vertical="center"/>
    </xf>
    <xf numFmtId="0" fontId="2" fillId="0" borderId="0" xfId="0" applyFont="1" applyAlignment="1">
      <alignment horizontal="center" vertical="center"/>
    </xf>
    <xf numFmtId="0" fontId="42" fillId="0" borderId="0" xfId="0" applyFont="1" applyAlignment="1">
      <alignment horizontal="center" wrapText="1"/>
    </xf>
    <xf numFmtId="0" fontId="0" fillId="0" borderId="0" xfId="0" applyFont="1" applyAlignment="1">
      <alignment horizontal="left" vertical="center" wrapText="1"/>
    </xf>
    <xf numFmtId="49" fontId="6" fillId="0" borderId="1"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25" fillId="5" borderId="1"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22" fillId="0" borderId="0" xfId="0" applyFont="1" applyAlignment="1">
      <alignment horizontal="left" vertical="top" wrapText="1"/>
    </xf>
    <xf numFmtId="0" fontId="23" fillId="0" borderId="0" xfId="0" applyFont="1" applyAlignment="1">
      <alignment horizontal="left" vertical="top" wrapText="1"/>
    </xf>
    <xf numFmtId="0" fontId="20" fillId="0" borderId="29" xfId="0" applyFont="1" applyBorder="1" applyAlignment="1" applyProtection="1">
      <alignment horizontal="left" vertical="top"/>
      <protection locked="0"/>
    </xf>
    <xf numFmtId="0" fontId="20" fillId="0" borderId="30" xfId="0" applyFont="1" applyBorder="1" applyAlignment="1" applyProtection="1">
      <alignment horizontal="left" vertical="top"/>
      <protection locked="0"/>
    </xf>
    <xf numFmtId="0" fontId="20" fillId="0" borderId="31"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32" xfId="0" applyFont="1" applyBorder="1" applyAlignment="1" applyProtection="1">
      <alignment horizontal="left" vertical="top"/>
      <protection locked="0"/>
    </xf>
    <xf numFmtId="0" fontId="20" fillId="0" borderId="33" xfId="0" applyFont="1" applyBorder="1" applyAlignment="1" applyProtection="1">
      <alignment horizontal="left" vertical="top"/>
      <protection locked="0"/>
    </xf>
    <xf numFmtId="0" fontId="20" fillId="0" borderId="34" xfId="0" applyFont="1" applyBorder="1" applyAlignment="1" applyProtection="1">
      <alignment horizontal="left" vertical="top"/>
      <protection locked="0"/>
    </xf>
    <xf numFmtId="0" fontId="20" fillId="0" borderId="35" xfId="0" applyFont="1" applyBorder="1" applyAlignment="1" applyProtection="1">
      <alignment horizontal="left" vertical="top"/>
      <protection locked="0"/>
    </xf>
    <xf numFmtId="0" fontId="20" fillId="0" borderId="36" xfId="0" applyFont="1" applyBorder="1" applyAlignment="1" applyProtection="1">
      <alignment horizontal="left" vertical="top"/>
      <protection locked="0"/>
    </xf>
    <xf numFmtId="0" fontId="20" fillId="0" borderId="37" xfId="0" applyFont="1" applyBorder="1" applyAlignment="1" applyProtection="1">
      <alignment horizontal="left" vertical="top"/>
      <protection locked="0"/>
    </xf>
    <xf numFmtId="0" fontId="20" fillId="0" borderId="38" xfId="0" applyFont="1" applyBorder="1" applyAlignment="1" applyProtection="1">
      <alignment horizontal="left" vertical="top"/>
      <protection locked="0"/>
    </xf>
    <xf numFmtId="0" fontId="0" fillId="0" borderId="15" xfId="0"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xf>
    <xf numFmtId="0" fontId="10" fillId="0" borderId="0" xfId="0" applyFont="1" applyAlignment="1">
      <alignment horizontal="left" vertical="top" wrapText="1"/>
    </xf>
    <xf numFmtId="0" fontId="18" fillId="3" borderId="0" xfId="0" applyFont="1" applyFill="1" applyAlignment="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0" xfId="0" applyBorder="1" applyAlignment="1">
      <alignment horizontal="left" vertical="center" wrapText="1"/>
    </xf>
    <xf numFmtId="0" fontId="0" fillId="0" borderId="13" xfId="0"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0" xfId="0" applyFont="1" applyAlignment="1">
      <alignment horizontal="left" vertical="center" wrapText="1"/>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23" fillId="0" borderId="10" xfId="0" applyFont="1" applyBorder="1" applyAlignment="1" applyProtection="1">
      <alignment horizontal="center" vertical="center"/>
    </xf>
    <xf numFmtId="0" fontId="23" fillId="0" borderId="15" xfId="0" applyFont="1" applyBorder="1" applyAlignment="1" applyProtection="1">
      <alignment horizontal="center" vertical="center"/>
    </xf>
    <xf numFmtId="0" fontId="16" fillId="0" borderId="0" xfId="0" applyFont="1" applyAlignment="1">
      <alignment horizontal="left" vertical="top" wrapText="1"/>
    </xf>
    <xf numFmtId="0" fontId="3" fillId="0" borderId="0" xfId="0" applyFont="1" applyBorder="1" applyAlignment="1">
      <alignment horizontal="left"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19" fillId="0" borderId="0" xfId="0" applyFont="1" applyAlignment="1">
      <alignment horizontal="left"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7" fillId="2" borderId="8" xfId="0" applyFont="1" applyFill="1" applyBorder="1" applyAlignment="1" applyProtection="1">
      <alignment horizontal="center" vertical="top" wrapText="1"/>
    </xf>
    <xf numFmtId="0" fontId="20" fillId="0" borderId="8" xfId="0" applyFont="1" applyBorder="1" applyAlignment="1" applyProtection="1">
      <alignment horizontal="center" vertical="top"/>
    </xf>
    <xf numFmtId="0" fontId="44" fillId="0" borderId="8" xfId="0" applyFont="1" applyBorder="1" applyAlignment="1" applyProtection="1">
      <alignment horizontal="center" vertical="top"/>
    </xf>
    <xf numFmtId="0" fontId="7" fillId="2" borderId="20" xfId="0" applyFont="1" applyFill="1" applyBorder="1" applyAlignment="1" applyProtection="1">
      <alignment horizontal="center" vertical="top" wrapText="1"/>
    </xf>
    <xf numFmtId="0" fontId="48" fillId="2" borderId="20" xfId="0" applyFont="1" applyFill="1" applyBorder="1" applyAlignment="1" applyProtection="1">
      <alignment horizontal="center" vertical="top" wrapText="1"/>
    </xf>
    <xf numFmtId="0" fontId="8" fillId="2" borderId="8" xfId="0" applyFont="1" applyFill="1" applyBorder="1" applyAlignment="1" applyProtection="1">
      <alignment horizontal="center" vertical="top" wrapText="1"/>
    </xf>
    <xf numFmtId="0" fontId="44" fillId="2" borderId="20" xfId="0" applyFont="1" applyFill="1" applyBorder="1" applyAlignment="1" applyProtection="1">
      <alignment horizontal="center" vertical="top" wrapText="1"/>
    </xf>
    <xf numFmtId="0" fontId="8" fillId="2" borderId="20" xfId="0" applyFont="1" applyFill="1" applyBorder="1" applyAlignment="1" applyProtection="1">
      <alignment horizontal="center" vertical="top" wrapText="1"/>
    </xf>
    <xf numFmtId="0" fontId="20" fillId="0" borderId="0" xfId="0" applyFont="1" applyAlignment="1" applyProtection="1">
      <alignment horizontal="left" vertical="top" wrapText="1"/>
    </xf>
    <xf numFmtId="0" fontId="20" fillId="0" borderId="28" xfId="0" applyFont="1" applyBorder="1" applyAlignment="1" applyProtection="1">
      <alignment horizontal="left" vertical="top" wrapText="1"/>
      <protection locked="0"/>
    </xf>
  </cellXfs>
  <cellStyles count="1">
    <cellStyle name="標準" xfId="0" builtinId="0"/>
  </cellStyles>
  <dxfs count="19">
    <dxf>
      <fill>
        <patternFill>
          <bgColor theme="0" tint="-0.499984740745262"/>
        </patternFill>
      </fill>
    </dxf>
    <dxf>
      <font>
        <b/>
        <i val="0"/>
      </font>
    </dxf>
    <dxf>
      <font>
        <b/>
        <i val="0"/>
        <color auto="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41250</xdr:colOff>
      <xdr:row>1</xdr:row>
      <xdr:rowOff>1500719</xdr:rowOff>
    </xdr:from>
    <xdr:to>
      <xdr:col>24</xdr:col>
      <xdr:colOff>103380</xdr:colOff>
      <xdr:row>6</xdr:row>
      <xdr:rowOff>167608</xdr:rowOff>
    </xdr:to>
    <xdr:pic>
      <xdr:nvPicPr>
        <xdr:cNvPr id="20" name="図 19" descr="「文部科学省」の画像検索結果">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750" y="1670052"/>
          <a:ext cx="4322233" cy="88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91573</xdr:colOff>
      <xdr:row>214</xdr:row>
      <xdr:rowOff>89647</xdr:rowOff>
    </xdr:from>
    <xdr:to>
      <xdr:col>28</xdr:col>
      <xdr:colOff>50985</xdr:colOff>
      <xdr:row>218</xdr:row>
      <xdr:rowOff>61631</xdr:rowOff>
    </xdr:to>
    <xdr:sp macro="" textlink="">
      <xdr:nvSpPr>
        <xdr:cNvPr id="2" name="曲折矢印 1">
          <a:extLst>
            <a:ext uri="{FF2B5EF4-FFF2-40B4-BE49-F238E27FC236}">
              <a16:creationId xmlns:a16="http://schemas.microsoft.com/office/drawing/2014/main" id="{00000000-0008-0000-0000-000002000000}"/>
            </a:ext>
          </a:extLst>
        </xdr:cNvPr>
        <xdr:cNvSpPr/>
      </xdr:nvSpPr>
      <xdr:spPr>
        <a:xfrm rot="5400000">
          <a:off x="5542551" y="43955757"/>
          <a:ext cx="890867" cy="1080000"/>
        </a:xfrm>
        <a:prstGeom prst="bentArrow">
          <a:avLst>
            <a:gd name="adj1" fmla="val 11858"/>
            <a:gd name="adj2" fmla="val 14845"/>
            <a:gd name="adj3" fmla="val 1305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94883</xdr:colOff>
      <xdr:row>186</xdr:row>
      <xdr:rowOff>78443</xdr:rowOff>
    </xdr:from>
    <xdr:to>
      <xdr:col>25</xdr:col>
      <xdr:colOff>67848</xdr:colOff>
      <xdr:row>191</xdr:row>
      <xdr:rowOff>35825</xdr:rowOff>
    </xdr:to>
    <xdr:sp macro="" textlink="">
      <xdr:nvSpPr>
        <xdr:cNvPr id="48" name="曲折矢印 1">
          <a:extLst>
            <a:ext uri="{FF2B5EF4-FFF2-40B4-BE49-F238E27FC236}">
              <a16:creationId xmlns:a16="http://schemas.microsoft.com/office/drawing/2014/main" id="{89B27259-565F-4F43-A5B6-CF3777DB8AE1}"/>
            </a:ext>
          </a:extLst>
        </xdr:cNvPr>
        <xdr:cNvSpPr/>
      </xdr:nvSpPr>
      <xdr:spPr>
        <a:xfrm rot="5400000">
          <a:off x="5094895" y="46984078"/>
          <a:ext cx="1134000" cy="42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91573</xdr:colOff>
      <xdr:row>228</xdr:row>
      <xdr:rowOff>67236</xdr:rowOff>
    </xdr:from>
    <xdr:to>
      <xdr:col>28</xdr:col>
      <xdr:colOff>50985</xdr:colOff>
      <xdr:row>232</xdr:row>
      <xdr:rowOff>39221</xdr:rowOff>
    </xdr:to>
    <xdr:sp macro="" textlink="">
      <xdr:nvSpPr>
        <xdr:cNvPr id="55" name="曲折矢印 1">
          <a:extLst>
            <a:ext uri="{FF2B5EF4-FFF2-40B4-BE49-F238E27FC236}">
              <a16:creationId xmlns:a16="http://schemas.microsoft.com/office/drawing/2014/main" id="{DC117B9D-E59A-4372-9948-2FDE8B25FB39}"/>
            </a:ext>
          </a:extLst>
        </xdr:cNvPr>
        <xdr:cNvSpPr/>
      </xdr:nvSpPr>
      <xdr:spPr>
        <a:xfrm rot="5400000">
          <a:off x="5542551" y="46656376"/>
          <a:ext cx="890867" cy="1080000"/>
        </a:xfrm>
        <a:prstGeom prst="bentArrow">
          <a:avLst>
            <a:gd name="adj1" fmla="val 11858"/>
            <a:gd name="adj2" fmla="val 14845"/>
            <a:gd name="adj3" fmla="val 1305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100850</xdr:colOff>
      <xdr:row>253</xdr:row>
      <xdr:rowOff>51267</xdr:rowOff>
    </xdr:from>
    <xdr:to>
      <xdr:col>21</xdr:col>
      <xdr:colOff>201703</xdr:colOff>
      <xdr:row>254</xdr:row>
      <xdr:rowOff>187149</xdr:rowOff>
    </xdr:to>
    <xdr:sp macro="" textlink="">
      <xdr:nvSpPr>
        <xdr:cNvPr id="10" name="右中かっこ 9">
          <a:extLst>
            <a:ext uri="{FF2B5EF4-FFF2-40B4-BE49-F238E27FC236}">
              <a16:creationId xmlns:a16="http://schemas.microsoft.com/office/drawing/2014/main" id="{90F263E9-F118-426F-A1B8-7B885D97CA4F}"/>
            </a:ext>
          </a:extLst>
        </xdr:cNvPr>
        <xdr:cNvSpPr/>
      </xdr:nvSpPr>
      <xdr:spPr>
        <a:xfrm>
          <a:off x="5330075" y="46352292"/>
          <a:ext cx="100853" cy="36448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329"/>
  <sheetViews>
    <sheetView showGridLines="0" tabSelected="1" topLeftCell="A2" zoomScale="85" zoomScaleNormal="85" zoomScaleSheetLayoutView="100" workbookViewId="0">
      <selection activeCell="B54" sqref="B54:O54"/>
    </sheetView>
  </sheetViews>
  <sheetFormatPr defaultColWidth="9" defaultRowHeight="13.5" x14ac:dyDescent="0.15"/>
  <cols>
    <col min="1" max="1" width="5.625" style="26" customWidth="1"/>
    <col min="2" max="30" width="3" customWidth="1"/>
    <col min="31" max="35" width="9" customWidth="1"/>
    <col min="36" max="36" width="18" style="105" customWidth="1"/>
    <col min="37" max="38" width="9" style="105" customWidth="1"/>
    <col min="39" max="39" width="9" customWidth="1"/>
  </cols>
  <sheetData>
    <row r="1" spans="1:30" hidden="1" x14ac:dyDescent="0.15"/>
    <row r="2" spans="1:30" ht="121.5" customHeight="1" x14ac:dyDescent="0.3">
      <c r="A2" s="287" t="s">
        <v>254</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row>
    <row r="9" spans="1:30" x14ac:dyDescent="0.15">
      <c r="A9" s="286" t="s">
        <v>56</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row>
    <row r="11" spans="1:30" ht="13.5" customHeight="1" x14ac:dyDescent="0.15">
      <c r="A11" s="299" t="s">
        <v>127</v>
      </c>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row>
    <row r="12" spans="1:30"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row>
    <row r="13" spans="1:30"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row>
    <row r="14" spans="1:30"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row>
    <row r="15" spans="1:30" x14ac:dyDescent="0.15">
      <c r="A15" s="299"/>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row>
    <row r="16" spans="1:30" x14ac:dyDescent="0.15">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row>
    <row r="17" spans="1:30" x14ac:dyDescent="0.15">
      <c r="B17" s="11"/>
      <c r="C17" s="11"/>
      <c r="D17" s="11"/>
      <c r="E17" s="11"/>
      <c r="F17" s="11"/>
      <c r="G17" s="11"/>
      <c r="H17" s="11"/>
      <c r="I17" s="11"/>
      <c r="J17" s="11"/>
      <c r="K17" s="11"/>
      <c r="L17" s="11"/>
      <c r="M17" s="11"/>
      <c r="N17" s="11"/>
      <c r="O17" s="11"/>
      <c r="P17" s="11"/>
      <c r="Q17" s="11"/>
      <c r="R17" s="11"/>
      <c r="S17" s="11"/>
      <c r="T17" s="11"/>
      <c r="U17" s="11"/>
      <c r="V17" s="11"/>
      <c r="W17" s="11"/>
      <c r="X17" s="11"/>
    </row>
    <row r="18" spans="1:30" x14ac:dyDescent="0.15">
      <c r="B18" s="40"/>
      <c r="C18" s="40"/>
      <c r="D18" s="40"/>
      <c r="E18" s="40"/>
      <c r="F18" s="40"/>
      <c r="G18" s="40"/>
      <c r="H18" s="40"/>
      <c r="I18" s="40"/>
      <c r="J18" s="40"/>
      <c r="K18" s="40"/>
      <c r="L18" s="40"/>
      <c r="M18" s="40"/>
      <c r="N18" s="40"/>
      <c r="O18" s="40"/>
      <c r="P18" s="40"/>
      <c r="Q18" s="40"/>
      <c r="R18" s="40"/>
      <c r="S18" s="40"/>
      <c r="T18" s="40"/>
      <c r="U18" s="40"/>
      <c r="V18" s="40"/>
      <c r="W18" s="40"/>
    </row>
    <row r="19" spans="1:30" ht="14.25" x14ac:dyDescent="0.15">
      <c r="A19" s="314" t="s">
        <v>57</v>
      </c>
      <c r="B19" s="314"/>
      <c r="C19" s="314"/>
      <c r="D19" s="314"/>
      <c r="E19" s="314"/>
      <c r="F19" s="355" t="s">
        <v>257</v>
      </c>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1"/>
    </row>
    <row r="20" spans="1:30" ht="14.25" x14ac:dyDescent="0.15">
      <c r="A20" s="6"/>
      <c r="B20" s="46"/>
      <c r="C20" s="46"/>
      <c r="D20" s="46"/>
      <c r="E20" s="46"/>
      <c r="F20" s="302"/>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4"/>
    </row>
    <row r="21" spans="1:30" ht="14.25" x14ac:dyDescent="0.15">
      <c r="A21" s="314"/>
      <c r="B21" s="314"/>
      <c r="C21" s="314"/>
      <c r="D21" s="88"/>
      <c r="E21" s="88"/>
      <c r="F21" s="302"/>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4"/>
    </row>
    <row r="22" spans="1:30" ht="14.25" x14ac:dyDescent="0.15">
      <c r="A22" s="6"/>
      <c r="B22" s="46"/>
      <c r="C22" s="46"/>
      <c r="D22" s="46"/>
      <c r="E22" s="46"/>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7"/>
    </row>
    <row r="23" spans="1:30" x14ac:dyDescent="0.15">
      <c r="A23" s="6"/>
      <c r="B23" s="6"/>
      <c r="C23" s="6"/>
      <c r="D23" s="91"/>
      <c r="E23" s="91"/>
      <c r="F23" s="42"/>
      <c r="G23" s="42"/>
      <c r="H23" s="42"/>
      <c r="I23" s="42"/>
      <c r="J23" s="42"/>
      <c r="K23" s="42"/>
      <c r="L23" s="42"/>
      <c r="M23" s="42"/>
      <c r="N23" s="42"/>
      <c r="O23" s="42"/>
      <c r="P23" s="42"/>
      <c r="Q23" s="42"/>
      <c r="R23" s="42"/>
      <c r="S23" s="42"/>
      <c r="T23" s="42"/>
      <c r="U23" s="42"/>
      <c r="V23" s="42"/>
      <c r="W23" s="42"/>
      <c r="X23" s="42"/>
    </row>
    <row r="24" spans="1:30" ht="14.25" x14ac:dyDescent="0.15">
      <c r="A24" s="314" t="s">
        <v>58</v>
      </c>
      <c r="B24" s="314"/>
      <c r="C24" s="314"/>
      <c r="D24" s="314"/>
      <c r="E24" s="314"/>
      <c r="F24" s="308" t="s">
        <v>256</v>
      </c>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10"/>
    </row>
    <row r="25" spans="1:30" ht="14.25" x14ac:dyDescent="0.15">
      <c r="A25" s="6"/>
      <c r="B25" s="46"/>
      <c r="C25" s="46"/>
      <c r="D25" s="46"/>
      <c r="E25" s="46"/>
      <c r="F25" s="41"/>
      <c r="G25" s="41"/>
      <c r="H25" s="41"/>
      <c r="I25" s="41"/>
      <c r="J25" s="41"/>
      <c r="K25" s="41"/>
      <c r="L25" s="41"/>
      <c r="M25" s="41"/>
      <c r="N25" s="41"/>
      <c r="O25" s="41"/>
      <c r="P25" s="41"/>
      <c r="Q25" s="41"/>
      <c r="R25" s="41"/>
      <c r="S25" s="41"/>
      <c r="T25" s="41"/>
      <c r="U25" s="41"/>
      <c r="V25" s="41"/>
      <c r="W25" s="41"/>
      <c r="X25" s="1"/>
    </row>
    <row r="26" spans="1:30" ht="14.25" x14ac:dyDescent="0.15">
      <c r="A26" s="314" t="s">
        <v>59</v>
      </c>
      <c r="B26" s="314"/>
      <c r="C26" s="314"/>
      <c r="D26" s="314"/>
      <c r="E26" s="314"/>
      <c r="F26" s="355" t="s">
        <v>258</v>
      </c>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1"/>
    </row>
    <row r="27" spans="1:30" ht="14.25" x14ac:dyDescent="0.15">
      <c r="B27" s="43"/>
      <c r="C27" s="43"/>
      <c r="D27" s="43"/>
      <c r="E27" s="43"/>
      <c r="F27" s="302"/>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4"/>
    </row>
    <row r="28" spans="1:30" ht="14.25" x14ac:dyDescent="0.15">
      <c r="B28" s="43"/>
      <c r="C28" s="43"/>
      <c r="D28" s="43"/>
      <c r="E28" s="43"/>
      <c r="F28" s="305"/>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7"/>
    </row>
    <row r="29" spans="1:30" ht="14.25" x14ac:dyDescent="0.15">
      <c r="B29" s="43"/>
      <c r="C29" s="43"/>
      <c r="D29" s="43"/>
      <c r="E29" s="43"/>
      <c r="F29" s="44"/>
      <c r="G29" s="44"/>
      <c r="H29" s="44"/>
      <c r="I29" s="44"/>
      <c r="J29" s="44"/>
      <c r="K29" s="44"/>
      <c r="L29" s="44"/>
      <c r="M29" s="44"/>
      <c r="N29" s="44"/>
      <c r="O29" s="44"/>
      <c r="P29" s="44"/>
      <c r="Q29" s="44"/>
      <c r="R29" s="44"/>
      <c r="S29" s="44"/>
      <c r="T29" s="44"/>
      <c r="U29" s="44"/>
      <c r="V29" s="44"/>
      <c r="W29" s="44"/>
      <c r="X29" s="43"/>
    </row>
    <row r="30" spans="1:30" ht="14.25" x14ac:dyDescent="0.15">
      <c r="A30" s="314" t="s">
        <v>61</v>
      </c>
      <c r="B30" s="314"/>
      <c r="C30" s="314"/>
      <c r="D30" s="314"/>
      <c r="E30" s="314"/>
      <c r="F30" s="44"/>
      <c r="G30" s="44"/>
      <c r="H30" s="44"/>
      <c r="I30" s="44"/>
      <c r="J30" s="44"/>
      <c r="K30" s="44"/>
      <c r="L30" s="44"/>
      <c r="M30" s="44"/>
      <c r="N30" s="44"/>
      <c r="O30" s="44"/>
      <c r="P30" s="44"/>
      <c r="Q30" s="44"/>
      <c r="R30" s="44"/>
      <c r="S30" s="44"/>
      <c r="T30" s="44"/>
      <c r="U30" s="44"/>
      <c r="V30" s="44"/>
      <c r="W30" s="44"/>
      <c r="X30" s="43"/>
    </row>
    <row r="31" spans="1:30" ht="14.25" customHeight="1" x14ac:dyDescent="0.15">
      <c r="B31" s="288" t="s">
        <v>65</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row>
    <row r="32" spans="1:30" ht="14.25" customHeight="1" x14ac:dyDescent="0.15">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row>
    <row r="33" spans="1:30" ht="14.25" x14ac:dyDescent="0.15">
      <c r="B33" s="43"/>
      <c r="C33" s="43"/>
      <c r="D33" s="43"/>
      <c r="E33" s="43"/>
      <c r="F33" s="44"/>
      <c r="G33" s="44"/>
      <c r="H33" s="44"/>
      <c r="I33" s="44"/>
      <c r="J33" s="44"/>
      <c r="K33" s="44"/>
      <c r="L33" s="44"/>
      <c r="M33" s="44"/>
      <c r="N33" s="44"/>
      <c r="O33" s="44"/>
      <c r="P33" s="44"/>
      <c r="Q33" s="44"/>
      <c r="R33" s="44"/>
      <c r="S33" s="44"/>
      <c r="T33" s="44"/>
      <c r="U33" s="44"/>
      <c r="V33" s="44"/>
      <c r="W33" s="44"/>
      <c r="X33" s="43"/>
    </row>
    <row r="34" spans="1:30" ht="13.5" customHeight="1" x14ac:dyDescent="0.15">
      <c r="A34" s="324" t="s">
        <v>60</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row>
    <row r="35" spans="1:30" ht="13.5" customHeight="1" x14ac:dyDescent="0.15">
      <c r="A35" s="312" t="s">
        <v>63</v>
      </c>
      <c r="B35" s="312"/>
      <c r="C35" s="312"/>
      <c r="D35" s="312"/>
      <c r="E35" s="312"/>
      <c r="F35" s="312"/>
      <c r="G35" s="312"/>
      <c r="H35" s="312"/>
      <c r="I35" s="312"/>
      <c r="J35" s="312"/>
      <c r="K35" s="312"/>
      <c r="L35" s="312"/>
      <c r="M35" s="312"/>
      <c r="N35" s="312"/>
      <c r="O35" s="312"/>
      <c r="P35" s="312"/>
      <c r="Q35" s="312"/>
      <c r="R35" s="312"/>
      <c r="S35" s="312"/>
      <c r="T35" s="312"/>
      <c r="U35" s="312"/>
      <c r="V35" s="312"/>
      <c r="W35" s="312"/>
    </row>
    <row r="36" spans="1:30" ht="13.5" customHeight="1" x14ac:dyDescent="0.15">
      <c r="B36" s="248" t="s">
        <v>55</v>
      </c>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row>
    <row r="37" spans="1:30" x14ac:dyDescent="0.15">
      <c r="A3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row>
    <row r="38" spans="1:30" ht="13.5" customHeight="1" x14ac:dyDescent="0.15">
      <c r="A38"/>
      <c r="B38" s="248" t="s">
        <v>69</v>
      </c>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row>
    <row r="39" spans="1:30" x14ac:dyDescent="0.15">
      <c r="A39"/>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row>
    <row r="40" spans="1:30" x14ac:dyDescent="0.15">
      <c r="A40"/>
      <c r="B40" s="39"/>
      <c r="C40" s="39"/>
      <c r="D40" s="89"/>
      <c r="E40" s="89"/>
      <c r="F40" s="39"/>
      <c r="G40" s="89"/>
      <c r="H40" s="39"/>
      <c r="I40" s="89"/>
      <c r="J40" s="89"/>
      <c r="K40" s="89"/>
      <c r="L40" s="89"/>
      <c r="M40" s="89"/>
      <c r="N40" s="89"/>
      <c r="O40" s="89"/>
      <c r="P40" s="39"/>
      <c r="Q40" s="39"/>
      <c r="R40" s="39"/>
      <c r="S40" s="89"/>
      <c r="T40" s="89"/>
      <c r="U40" s="39"/>
      <c r="V40" s="89"/>
      <c r="W40" s="39"/>
    </row>
    <row r="41" spans="1:30" x14ac:dyDescent="0.15">
      <c r="A41" s="313" t="s">
        <v>62</v>
      </c>
      <c r="B41" s="313"/>
      <c r="C41" s="313"/>
      <c r="D41" s="313"/>
      <c r="E41" s="313"/>
      <c r="F41" s="313"/>
      <c r="G41" s="313"/>
      <c r="H41" s="313"/>
      <c r="I41" s="313"/>
      <c r="J41" s="313"/>
      <c r="K41" s="313"/>
      <c r="L41" s="313"/>
      <c r="M41" s="313"/>
      <c r="N41" s="313"/>
      <c r="O41" s="313"/>
      <c r="P41" s="313"/>
      <c r="Q41" s="313"/>
      <c r="R41" s="313"/>
      <c r="S41" s="313"/>
      <c r="T41" s="313"/>
      <c r="U41" s="313"/>
      <c r="V41" s="313"/>
      <c r="W41" s="313"/>
    </row>
    <row r="42" spans="1:30" ht="13.5" customHeight="1" x14ac:dyDescent="0.15">
      <c r="A42"/>
      <c r="B42" s="247" t="s">
        <v>66</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row>
    <row r="43" spans="1:30" x14ac:dyDescent="0.15">
      <c r="A43"/>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row>
    <row r="44" spans="1:30" x14ac:dyDescent="0.15">
      <c r="A44"/>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row>
    <row r="45" spans="1:30" x14ac:dyDescent="0.15">
      <c r="A45"/>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row>
    <row r="46" spans="1:30" x14ac:dyDescent="0.15">
      <c r="C46" s="11"/>
      <c r="D46" s="11"/>
      <c r="E46" s="11"/>
      <c r="F46" s="11"/>
      <c r="G46" s="11"/>
      <c r="H46" s="11"/>
      <c r="I46" s="11"/>
      <c r="J46" s="11"/>
      <c r="K46" s="11"/>
      <c r="L46" s="11"/>
      <c r="M46" s="11"/>
      <c r="N46" s="11"/>
      <c r="O46" s="11"/>
      <c r="P46" s="11"/>
      <c r="Q46" s="11"/>
      <c r="R46" s="11"/>
      <c r="S46" s="11"/>
      <c r="T46" s="11"/>
      <c r="U46" s="11"/>
      <c r="V46" s="11"/>
      <c r="W46" s="11"/>
      <c r="X46" s="11"/>
    </row>
    <row r="48" spans="1:30" x14ac:dyDescent="0.15">
      <c r="A48" s="315" t="s">
        <v>128</v>
      </c>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row>
    <row r="50" spans="1:30" ht="17.25" x14ac:dyDescent="0.15">
      <c r="A50" s="241" t="s">
        <v>52</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row>
    <row r="51" spans="1:30" ht="7.5" customHeight="1" x14ac:dyDescent="0.15"/>
    <row r="52" spans="1:30" x14ac:dyDescent="0.15">
      <c r="A52" s="76">
        <v>1</v>
      </c>
      <c r="B52" s="281" t="s">
        <v>0</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row>
    <row r="53" spans="1:30" ht="7.5" customHeight="1" thickBot="1" x14ac:dyDescent="0.2">
      <c r="B53" s="5"/>
      <c r="C53" s="5"/>
      <c r="D53" s="91"/>
      <c r="E53" s="91"/>
      <c r="F53" s="5"/>
      <c r="G53" s="91"/>
      <c r="H53" s="5"/>
      <c r="I53" s="91"/>
      <c r="J53" s="91"/>
      <c r="K53" s="91"/>
      <c r="L53" s="91"/>
      <c r="M53" s="91"/>
      <c r="N53" s="91"/>
      <c r="O53" s="91"/>
      <c r="P53" s="5"/>
      <c r="Q53" s="5"/>
      <c r="R53" s="5"/>
      <c r="S53" s="91"/>
      <c r="T53" s="91"/>
    </row>
    <row r="54" spans="1:30" ht="22.5" customHeight="1" thickBot="1" x14ac:dyDescent="0.2">
      <c r="B54" s="289"/>
      <c r="C54" s="290"/>
      <c r="D54" s="290"/>
      <c r="E54" s="290"/>
      <c r="F54" s="290"/>
      <c r="G54" s="290"/>
      <c r="H54" s="290"/>
      <c r="I54" s="290"/>
      <c r="J54" s="290"/>
      <c r="K54" s="290"/>
      <c r="L54" s="290"/>
      <c r="M54" s="290"/>
      <c r="N54" s="290"/>
      <c r="O54" s="291"/>
    </row>
    <row r="56" spans="1:30" x14ac:dyDescent="0.15">
      <c r="A56" s="76">
        <v>2</v>
      </c>
      <c r="B56" s="281" t="s">
        <v>1</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row>
    <row r="57" spans="1:30" ht="7.5" customHeight="1" thickBot="1" x14ac:dyDescent="0.2">
      <c r="B57" s="5"/>
      <c r="C57" s="5"/>
      <c r="D57" s="91"/>
      <c r="E57" s="91"/>
      <c r="F57" s="5"/>
      <c r="G57" s="91"/>
      <c r="H57" s="5"/>
      <c r="I57" s="91"/>
      <c r="J57" s="91"/>
      <c r="K57" s="91"/>
      <c r="L57" s="91"/>
      <c r="M57" s="91"/>
      <c r="N57" s="91"/>
      <c r="O57" s="91"/>
      <c r="P57" s="5"/>
      <c r="Q57" s="5"/>
      <c r="R57" s="5"/>
      <c r="S57" s="91"/>
      <c r="T57" s="91"/>
      <c r="U57" s="5"/>
      <c r="V57" s="91"/>
    </row>
    <row r="58" spans="1:30" ht="22.5" customHeight="1" thickBot="1" x14ac:dyDescent="0.2">
      <c r="B58" s="292"/>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4"/>
    </row>
    <row r="60" spans="1:30" x14ac:dyDescent="0.15">
      <c r="A60" s="76">
        <v>3</v>
      </c>
      <c r="B60" s="281" t="s">
        <v>2</v>
      </c>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row>
    <row r="61" spans="1:30" ht="7.5" customHeight="1" thickBot="1" x14ac:dyDescent="0.2">
      <c r="B61" s="5"/>
      <c r="C61" s="5"/>
      <c r="D61" s="91"/>
      <c r="E61" s="91"/>
      <c r="F61" s="5"/>
      <c r="G61" s="91"/>
      <c r="H61" s="5"/>
      <c r="I61" s="91"/>
      <c r="J61" s="91"/>
      <c r="K61" s="91"/>
      <c r="L61" s="91"/>
      <c r="M61" s="91"/>
      <c r="N61" s="91"/>
      <c r="O61" s="91"/>
      <c r="P61" s="5"/>
      <c r="Q61" s="5"/>
      <c r="R61" s="5"/>
      <c r="S61" s="91"/>
      <c r="T61" s="91"/>
      <c r="U61" s="5"/>
      <c r="V61" s="91"/>
    </row>
    <row r="62" spans="1:30" ht="22.5" customHeight="1" thickBot="1" x14ac:dyDescent="0.2">
      <c r="B62" s="292"/>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4"/>
    </row>
    <row r="64" spans="1:30" x14ac:dyDescent="0.15">
      <c r="A64" s="76">
        <v>4</v>
      </c>
      <c r="B64" s="281" t="s">
        <v>3</v>
      </c>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row>
    <row r="65" spans="1:38" ht="7.5" customHeight="1" thickBot="1" x14ac:dyDescent="0.2">
      <c r="B65" s="5"/>
      <c r="C65" s="5"/>
      <c r="D65" s="91"/>
      <c r="E65" s="91"/>
      <c r="F65" s="5"/>
      <c r="G65" s="91"/>
      <c r="H65" s="5"/>
      <c r="I65" s="91"/>
      <c r="J65" s="91"/>
      <c r="K65" s="91"/>
      <c r="L65" s="91"/>
      <c r="M65" s="91"/>
      <c r="N65" s="91"/>
      <c r="O65" s="91"/>
      <c r="P65" s="5"/>
      <c r="Q65" s="5"/>
      <c r="R65" s="5"/>
      <c r="S65" s="91"/>
      <c r="T65" s="91"/>
      <c r="U65" s="5"/>
      <c r="V65" s="91"/>
    </row>
    <row r="66" spans="1:38" ht="22.5" customHeight="1" thickBot="1" x14ac:dyDescent="0.2">
      <c r="B66" s="292"/>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4"/>
    </row>
    <row r="68" spans="1:38" s="67" customFormat="1" x14ac:dyDescent="0.15">
      <c r="A68" s="76">
        <v>5</v>
      </c>
      <c r="B68" s="280" t="s">
        <v>81</v>
      </c>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J68" s="106"/>
      <c r="AK68" s="106"/>
      <c r="AL68" s="106"/>
    </row>
    <row r="69" spans="1:38" s="67" customFormat="1" x14ac:dyDescent="0.15">
      <c r="A69" s="53"/>
      <c r="B69" s="280" t="s">
        <v>82</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J69" s="106"/>
      <c r="AK69" s="106"/>
      <c r="AL69" s="106"/>
    </row>
    <row r="70" spans="1:38" s="67" customFormat="1" ht="7.5" customHeight="1" x14ac:dyDescent="0.15">
      <c r="A70" s="49"/>
      <c r="B70" s="68"/>
      <c r="C70" s="68"/>
      <c r="D70" s="68"/>
      <c r="E70" s="68"/>
      <c r="F70" s="68"/>
      <c r="G70" s="68"/>
      <c r="H70" s="68"/>
      <c r="I70" s="68"/>
      <c r="J70" s="68"/>
      <c r="K70" s="68"/>
      <c r="L70" s="68"/>
      <c r="M70" s="68"/>
      <c r="N70" s="68"/>
      <c r="O70" s="68"/>
      <c r="P70" s="68"/>
      <c r="Q70" s="68"/>
      <c r="R70" s="68"/>
      <c r="S70" s="68"/>
      <c r="T70" s="68"/>
      <c r="U70" s="68"/>
      <c r="V70" s="68"/>
      <c r="W70" s="68"/>
      <c r="X70" s="48"/>
      <c r="AJ70" s="106"/>
      <c r="AK70" s="106"/>
      <c r="AL70" s="106"/>
    </row>
    <row r="71" spans="1:38" s="67" customFormat="1" ht="18" customHeight="1" x14ac:dyDescent="0.15">
      <c r="A71" s="49"/>
      <c r="B71" s="51">
        <v>1</v>
      </c>
      <c r="C71" s="52" t="s">
        <v>9</v>
      </c>
      <c r="D71" s="52"/>
      <c r="E71" s="52"/>
      <c r="F71" s="52"/>
      <c r="G71" s="52"/>
      <c r="H71" s="52"/>
      <c r="I71" s="52"/>
      <c r="J71" s="52"/>
      <c r="K71" s="52"/>
      <c r="L71" s="52"/>
      <c r="M71" s="52"/>
      <c r="N71" s="52"/>
      <c r="O71" s="52"/>
      <c r="P71" s="52"/>
      <c r="Q71" s="52">
        <v>2</v>
      </c>
      <c r="R71" s="52" t="s">
        <v>10</v>
      </c>
      <c r="S71" s="52"/>
      <c r="T71" s="52"/>
      <c r="U71" s="52"/>
      <c r="V71" s="52"/>
      <c r="W71" s="52"/>
      <c r="X71" s="52"/>
      <c r="Y71" s="52"/>
      <c r="Z71" s="52"/>
      <c r="AA71" s="52"/>
      <c r="AB71" s="52"/>
      <c r="AC71" s="52"/>
      <c r="AD71" s="69"/>
      <c r="AJ71" s="106"/>
      <c r="AK71" s="106"/>
      <c r="AL71" s="106"/>
    </row>
    <row r="72" spans="1:38" s="67" customFormat="1" ht="7.5" customHeight="1" thickBot="1" x14ac:dyDescent="0.2">
      <c r="A72" s="49"/>
      <c r="B72" s="70"/>
      <c r="C72" s="70"/>
      <c r="D72" s="70"/>
      <c r="E72" s="70"/>
      <c r="F72" s="48"/>
      <c r="G72" s="48"/>
      <c r="H72" s="48"/>
      <c r="I72" s="48"/>
      <c r="J72" s="48"/>
      <c r="K72" s="48"/>
      <c r="L72" s="48"/>
      <c r="M72" s="48"/>
      <c r="N72" s="48"/>
      <c r="O72" s="48"/>
      <c r="P72" s="48"/>
      <c r="Q72" s="48"/>
      <c r="R72" s="48"/>
      <c r="S72" s="48"/>
      <c r="T72" s="48"/>
      <c r="U72" s="48"/>
      <c r="V72" s="48"/>
      <c r="W72" s="48"/>
      <c r="X72" s="48"/>
      <c r="AJ72" s="106"/>
      <c r="AK72" s="106"/>
      <c r="AL72" s="106"/>
    </row>
    <row r="73" spans="1:38" s="67" customFormat="1" ht="22.5" customHeight="1" thickBot="1" x14ac:dyDescent="0.2">
      <c r="A73" s="49"/>
      <c r="B73" s="77" t="s">
        <v>12</v>
      </c>
      <c r="C73" s="77"/>
      <c r="D73" s="77"/>
      <c r="E73" s="77"/>
      <c r="F73" s="77"/>
      <c r="G73" s="77"/>
      <c r="H73" s="77"/>
      <c r="I73" s="77"/>
      <c r="J73" s="77"/>
      <c r="K73" s="266"/>
      <c r="L73" s="267"/>
      <c r="M73" s="267"/>
      <c r="N73" s="268"/>
      <c r="O73" s="48"/>
      <c r="P73" s="48"/>
      <c r="Q73" s="48"/>
      <c r="R73" s="48"/>
      <c r="AD73" s="106"/>
      <c r="AE73" s="106"/>
      <c r="AF73" s="106"/>
    </row>
    <row r="74" spans="1:38" s="48" customFormat="1" x14ac:dyDescent="0.15">
      <c r="A74" s="49"/>
      <c r="AJ74" s="105"/>
      <c r="AK74" s="105"/>
      <c r="AL74" s="105"/>
    </row>
    <row r="75" spans="1:38" s="48" customFormat="1" x14ac:dyDescent="0.15">
      <c r="A75" s="76">
        <v>6</v>
      </c>
      <c r="B75" s="280" t="s">
        <v>81</v>
      </c>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J75" s="105"/>
      <c r="AK75" s="105"/>
      <c r="AL75" s="105"/>
    </row>
    <row r="76" spans="1:38" s="48" customFormat="1" x14ac:dyDescent="0.15">
      <c r="A76" s="49"/>
      <c r="B76" s="280" t="s">
        <v>4</v>
      </c>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J76" s="105"/>
      <c r="AK76" s="105"/>
      <c r="AL76" s="105"/>
    </row>
    <row r="77" spans="1:38" s="48" customFormat="1" ht="7.5" customHeight="1" thickBot="1" x14ac:dyDescent="0.2">
      <c r="A77" s="49"/>
      <c r="B77" s="71"/>
      <c r="AJ77" s="105"/>
      <c r="AK77" s="105"/>
      <c r="AL77" s="105"/>
    </row>
    <row r="78" spans="1:38" s="48" customFormat="1" ht="22.5" customHeight="1" thickBot="1" x14ac:dyDescent="0.2">
      <c r="A78" s="49"/>
      <c r="B78" s="295"/>
      <c r="C78" s="296"/>
      <c r="D78" s="296"/>
      <c r="E78" s="297"/>
      <c r="F78" s="48" t="s">
        <v>11</v>
      </c>
      <c r="AJ78" s="105"/>
      <c r="AK78" s="105"/>
      <c r="AL78" s="105"/>
    </row>
    <row r="79" spans="1:38" s="48" customFormat="1" x14ac:dyDescent="0.15">
      <c r="A79" s="49"/>
      <c r="AJ79" s="105"/>
      <c r="AK79" s="105"/>
      <c r="AL79" s="105"/>
    </row>
    <row r="80" spans="1:38" s="48" customFormat="1" ht="13.5" customHeight="1" x14ac:dyDescent="0.15">
      <c r="A80" s="76">
        <v>7</v>
      </c>
      <c r="B80" s="298" t="s">
        <v>252</v>
      </c>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J80" s="105"/>
      <c r="AK80" s="105"/>
      <c r="AL80" s="105"/>
    </row>
    <row r="81" spans="1:38" s="48" customFormat="1" ht="27" customHeight="1" x14ac:dyDescent="0.15">
      <c r="A81" s="53"/>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J81" s="105"/>
      <c r="AK81" s="105"/>
      <c r="AL81" s="105"/>
    </row>
    <row r="82" spans="1:38" s="48" customFormat="1" ht="7.5" customHeight="1" x14ac:dyDescent="0.15">
      <c r="A82" s="49"/>
      <c r="B82" s="72"/>
      <c r="C82" s="72"/>
      <c r="D82" s="72"/>
      <c r="E82" s="72"/>
      <c r="F82" s="72"/>
      <c r="G82" s="72"/>
      <c r="H82" s="72"/>
      <c r="I82" s="72"/>
      <c r="J82" s="72"/>
      <c r="K82" s="72"/>
      <c r="L82" s="72"/>
      <c r="M82" s="72"/>
      <c r="N82" s="72"/>
      <c r="O82" s="72"/>
      <c r="P82" s="72"/>
      <c r="Q82" s="72"/>
      <c r="R82" s="72"/>
      <c r="S82" s="72"/>
      <c r="T82" s="72"/>
      <c r="U82" s="72"/>
      <c r="V82" s="72"/>
      <c r="W82" s="72"/>
      <c r="AJ82" s="105"/>
      <c r="AK82" s="105"/>
      <c r="AL82" s="105"/>
    </row>
    <row r="83" spans="1:38" s="48" customFormat="1" ht="18" customHeight="1" x14ac:dyDescent="0.15">
      <c r="A83" s="49"/>
      <c r="B83" s="217">
        <v>1</v>
      </c>
      <c r="C83" s="218" t="s">
        <v>248</v>
      </c>
      <c r="D83" s="218"/>
      <c r="E83" s="218"/>
      <c r="F83" s="218"/>
      <c r="G83" s="218"/>
      <c r="H83" s="218"/>
      <c r="I83" s="218"/>
      <c r="J83" s="218"/>
      <c r="K83" s="218"/>
      <c r="L83" s="218"/>
      <c r="M83" s="218"/>
      <c r="N83" s="218"/>
      <c r="O83" s="218"/>
      <c r="P83" s="218"/>
      <c r="Q83" s="219">
        <v>2</v>
      </c>
      <c r="R83" s="218" t="s">
        <v>255</v>
      </c>
      <c r="S83" s="220"/>
      <c r="T83" s="220"/>
      <c r="U83" s="221"/>
      <c r="V83" s="221"/>
      <c r="W83" s="221"/>
      <c r="X83" s="221"/>
      <c r="Y83" s="221"/>
      <c r="Z83" s="221"/>
      <c r="AA83" s="221"/>
      <c r="AB83" s="221"/>
      <c r="AC83" s="221"/>
      <c r="AD83" s="222"/>
      <c r="AJ83" s="105"/>
      <c r="AK83" s="105"/>
      <c r="AL83" s="105"/>
    </row>
    <row r="84" spans="1:38" s="48" customFormat="1" ht="7.5" customHeight="1" thickBot="1" x14ac:dyDescent="0.2">
      <c r="A84" s="49"/>
      <c r="B84" s="75"/>
      <c r="C84" s="75"/>
      <c r="D84" s="75"/>
      <c r="E84" s="75"/>
      <c r="AJ84" s="105"/>
      <c r="AK84" s="105"/>
      <c r="AL84" s="105"/>
    </row>
    <row r="85" spans="1:38" s="48" customFormat="1" ht="22.5" customHeight="1" thickBot="1" x14ac:dyDescent="0.2">
      <c r="A85" s="49"/>
      <c r="B85" s="141" t="s">
        <v>12</v>
      </c>
      <c r="C85" s="77"/>
      <c r="D85" s="77"/>
      <c r="E85" s="77"/>
      <c r="F85" s="77"/>
      <c r="G85" s="77"/>
      <c r="H85" s="77"/>
      <c r="I85" s="77"/>
      <c r="J85" s="77"/>
      <c r="K85" s="295"/>
      <c r="L85" s="296"/>
      <c r="M85" s="296"/>
      <c r="N85" s="297"/>
      <c r="AD85" s="105"/>
      <c r="AE85" s="105"/>
      <c r="AF85" s="105"/>
    </row>
    <row r="87" spans="1:38" x14ac:dyDescent="0.15">
      <c r="A87" s="76">
        <v>8</v>
      </c>
      <c r="B87" s="281" t="s">
        <v>75</v>
      </c>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row>
    <row r="88" spans="1:38" ht="13.5" customHeight="1" x14ac:dyDescent="0.15">
      <c r="A88" s="45"/>
      <c r="B88" s="316" t="s">
        <v>76</v>
      </c>
      <c r="C88" s="316"/>
      <c r="D88" s="316"/>
      <c r="E88" s="316"/>
      <c r="F88" s="316"/>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row>
    <row r="89" spans="1:38" ht="13.5" customHeight="1" x14ac:dyDescent="0.15">
      <c r="A89" s="45"/>
      <c r="B89" s="316"/>
      <c r="C89" s="316"/>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row>
    <row r="90" spans="1:38" ht="13.5" customHeight="1" x14ac:dyDescent="0.15">
      <c r="A90" s="45"/>
      <c r="B90" s="316"/>
      <c r="C90" s="316"/>
      <c r="D90" s="316"/>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row>
    <row r="91" spans="1:38" x14ac:dyDescent="0.15">
      <c r="A91" s="45"/>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row>
    <row r="92" spans="1:38" ht="7.5" customHeight="1" x14ac:dyDescent="0.15">
      <c r="B92" s="10"/>
      <c r="C92" s="10"/>
      <c r="D92" s="10"/>
      <c r="E92" s="10"/>
      <c r="F92" s="10"/>
      <c r="G92" s="10"/>
      <c r="H92" s="10"/>
      <c r="I92" s="10"/>
      <c r="J92" s="10"/>
      <c r="K92" s="10"/>
      <c r="L92" s="10"/>
      <c r="M92" s="10"/>
      <c r="N92" s="10"/>
      <c r="O92" s="10"/>
      <c r="P92" s="10"/>
      <c r="Q92" s="10"/>
      <c r="R92" s="10"/>
      <c r="S92" s="10"/>
      <c r="T92" s="10"/>
      <c r="U92" s="10"/>
      <c r="V92" s="10"/>
      <c r="W92" s="10"/>
    </row>
    <row r="93" spans="1:38" ht="18" customHeight="1" x14ac:dyDescent="0.15">
      <c r="B93" s="51">
        <v>1</v>
      </c>
      <c r="C93" s="52" t="s">
        <v>13</v>
      </c>
      <c r="D93" s="52"/>
      <c r="E93" s="52"/>
      <c r="F93" s="52"/>
      <c r="G93" s="52"/>
      <c r="H93" s="52"/>
      <c r="I93" s="52"/>
      <c r="J93" s="52"/>
      <c r="K93" s="52"/>
      <c r="L93" s="52"/>
      <c r="M93" s="52"/>
      <c r="N93" s="52"/>
      <c r="O93" s="52"/>
      <c r="P93" s="52"/>
      <c r="Q93" s="52">
        <v>2</v>
      </c>
      <c r="R93" s="52" t="s">
        <v>14</v>
      </c>
      <c r="S93" s="52"/>
      <c r="T93" s="52"/>
      <c r="U93" s="52"/>
      <c r="V93" s="52"/>
      <c r="W93" s="52"/>
      <c r="X93" s="52"/>
      <c r="Y93" s="52"/>
      <c r="Z93" s="52"/>
      <c r="AA93" s="52"/>
      <c r="AB93" s="52"/>
      <c r="AC93" s="52"/>
      <c r="AD93" s="69"/>
    </row>
    <row r="94" spans="1:38" ht="7.5" customHeight="1" thickBot="1" x14ac:dyDescent="0.2">
      <c r="B94" s="2"/>
      <c r="C94" s="2"/>
      <c r="D94" s="2"/>
      <c r="E94" s="2"/>
      <c r="F94" s="2"/>
      <c r="G94" s="2"/>
      <c r="H94" s="2"/>
      <c r="I94" s="2"/>
      <c r="J94" s="2"/>
      <c r="K94" s="2"/>
      <c r="L94" s="2"/>
      <c r="M94" s="2"/>
      <c r="N94" s="2"/>
      <c r="O94" s="2"/>
      <c r="P94" s="2"/>
      <c r="Q94" s="2"/>
      <c r="R94" s="2"/>
      <c r="S94" s="2"/>
      <c r="T94" s="2"/>
      <c r="U94" s="2"/>
      <c r="V94" s="2"/>
    </row>
    <row r="95" spans="1:38" ht="22.5" customHeight="1" thickBot="1" x14ac:dyDescent="0.2">
      <c r="B95" s="141" t="s">
        <v>12</v>
      </c>
      <c r="C95" s="77"/>
      <c r="D95" s="77"/>
      <c r="E95" s="77"/>
      <c r="F95" s="77"/>
      <c r="G95" s="77"/>
      <c r="H95" s="77"/>
      <c r="I95" s="79"/>
      <c r="J95" s="79"/>
      <c r="K95" s="243"/>
      <c r="L95" s="244"/>
      <c r="M95" s="244"/>
      <c r="N95" s="245"/>
      <c r="O95" s="3"/>
      <c r="P95" s="86"/>
      <c r="Q95" s="3"/>
      <c r="AD95" s="105"/>
      <c r="AE95" s="105"/>
      <c r="AF95" s="105"/>
      <c r="AJ95"/>
      <c r="AK95"/>
      <c r="AL95"/>
    </row>
    <row r="96" spans="1:38" ht="7.5" customHeight="1" x14ac:dyDescent="0.15">
      <c r="B96" s="2"/>
      <c r="C96" s="2"/>
      <c r="D96" s="2"/>
      <c r="E96" s="2"/>
      <c r="F96" s="2"/>
      <c r="G96" s="2"/>
      <c r="H96" s="2"/>
      <c r="I96" s="2"/>
      <c r="J96" s="2"/>
      <c r="K96" s="2"/>
      <c r="L96" s="2"/>
      <c r="M96" s="2"/>
      <c r="N96" s="2"/>
      <c r="O96" s="2"/>
      <c r="P96" s="2"/>
      <c r="Q96" s="2"/>
      <c r="R96" s="2"/>
      <c r="S96" s="2"/>
      <c r="T96" s="2"/>
      <c r="U96" s="2"/>
      <c r="V96" s="2"/>
    </row>
    <row r="97" spans="1:38" ht="22.5" customHeight="1" x14ac:dyDescent="0.15">
      <c r="A97" s="317" t="s">
        <v>53</v>
      </c>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row>
    <row r="98" spans="1:38" ht="7.5" customHeight="1" x14ac:dyDescent="0.15">
      <c r="B98" s="17"/>
      <c r="C98" s="17"/>
      <c r="D98" s="79"/>
      <c r="E98" s="79"/>
      <c r="F98" s="17"/>
      <c r="G98" s="79"/>
      <c r="H98" s="17"/>
      <c r="I98" s="79"/>
      <c r="J98" s="79"/>
      <c r="K98" s="79"/>
      <c r="L98" s="79"/>
      <c r="M98" s="79"/>
      <c r="N98" s="79"/>
      <c r="O98" s="79"/>
      <c r="Q98" s="12"/>
      <c r="R98" s="12"/>
      <c r="S98" s="12"/>
      <c r="T98" s="12"/>
      <c r="U98" s="7"/>
      <c r="V98" s="86"/>
      <c r="W98" s="7"/>
    </row>
    <row r="99" spans="1:38" s="48" customFormat="1" x14ac:dyDescent="0.15">
      <c r="A99" s="76">
        <v>9</v>
      </c>
      <c r="B99" s="280" t="s">
        <v>83</v>
      </c>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J99" s="105"/>
      <c r="AK99" s="105"/>
      <c r="AL99" s="105"/>
    </row>
    <row r="100" spans="1:38" s="48" customFormat="1" ht="13.5" customHeight="1" x14ac:dyDescent="0.15">
      <c r="A100" s="49"/>
      <c r="B100" s="299" t="s">
        <v>84</v>
      </c>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J100" s="105"/>
      <c r="AK100" s="105"/>
      <c r="AL100" s="105"/>
    </row>
    <row r="101" spans="1:38" s="48" customFormat="1" x14ac:dyDescent="0.15">
      <c r="A101" s="49"/>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J101" s="105"/>
      <c r="AK101" s="105"/>
      <c r="AL101" s="105"/>
    </row>
    <row r="102" spans="1:38" s="48" customFormat="1" x14ac:dyDescent="0.15">
      <c r="A102" s="49"/>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J102" s="105"/>
      <c r="AK102" s="105"/>
      <c r="AL102" s="105"/>
    </row>
    <row r="103" spans="1:38" s="48" customFormat="1" x14ac:dyDescent="0.15">
      <c r="A103" s="49"/>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J103" s="105"/>
      <c r="AK103" s="105"/>
      <c r="AL103" s="105"/>
    </row>
    <row r="104" spans="1:38" s="48" customFormat="1" ht="7.5" customHeight="1" x14ac:dyDescent="0.15">
      <c r="A104" s="49"/>
      <c r="B104" s="63"/>
      <c r="C104" s="63"/>
      <c r="D104" s="78"/>
      <c r="E104" s="78"/>
      <c r="F104" s="63"/>
      <c r="G104" s="78"/>
      <c r="H104" s="63"/>
      <c r="I104" s="78"/>
      <c r="J104" s="78"/>
      <c r="K104" s="78"/>
      <c r="L104" s="78"/>
      <c r="M104" s="78"/>
      <c r="N104" s="78"/>
      <c r="O104" s="78"/>
      <c r="P104" s="63"/>
      <c r="Q104" s="63"/>
      <c r="R104" s="63"/>
      <c r="S104" s="78"/>
      <c r="T104" s="78"/>
      <c r="U104" s="63"/>
      <c r="V104" s="78"/>
      <c r="W104" s="63"/>
      <c r="AJ104" s="105"/>
      <c r="AK104" s="105"/>
      <c r="AL104" s="105"/>
    </row>
    <row r="105" spans="1:38" s="48" customFormat="1" ht="18" customHeight="1" x14ac:dyDescent="0.15">
      <c r="A105" s="49"/>
      <c r="B105" s="51">
        <v>1</v>
      </c>
      <c r="C105" s="52" t="s">
        <v>77</v>
      </c>
      <c r="D105" s="52"/>
      <c r="E105" s="52"/>
      <c r="F105" s="52"/>
      <c r="G105" s="113"/>
      <c r="H105" s="114"/>
      <c r="I105" s="52"/>
      <c r="J105" s="52"/>
      <c r="K105" s="52"/>
      <c r="L105" s="52"/>
      <c r="M105" s="52"/>
      <c r="N105" s="52"/>
      <c r="O105" s="52"/>
      <c r="P105" s="52"/>
      <c r="Q105" s="52">
        <v>2</v>
      </c>
      <c r="R105" s="52" t="s">
        <v>78</v>
      </c>
      <c r="S105" s="52"/>
      <c r="T105" s="52"/>
      <c r="U105" s="52"/>
      <c r="V105" s="113" t="s">
        <v>95</v>
      </c>
      <c r="W105" s="114" t="str">
        <f>"Q"&amp;($A130)&amp;"をお答えください"</f>
        <v>Q12をお答えください</v>
      </c>
      <c r="X105" s="52"/>
      <c r="Y105" s="52"/>
      <c r="Z105" s="52"/>
      <c r="AA105" s="52"/>
      <c r="AB105" s="52"/>
      <c r="AC105" s="52"/>
      <c r="AD105" s="69"/>
      <c r="AJ105" s="105"/>
      <c r="AK105" s="105"/>
      <c r="AL105" s="105"/>
    </row>
    <row r="106" spans="1:38" s="48" customFormat="1" ht="7.5" customHeight="1" thickBot="1" x14ac:dyDescent="0.2">
      <c r="A106" s="49"/>
      <c r="B106" s="50"/>
      <c r="C106" s="50"/>
      <c r="D106" s="78"/>
      <c r="E106" s="78"/>
      <c r="F106" s="50"/>
      <c r="G106" s="78"/>
      <c r="H106" s="50"/>
      <c r="I106" s="78"/>
      <c r="J106" s="78"/>
      <c r="K106" s="78"/>
      <c r="L106" s="78"/>
      <c r="M106" s="78"/>
      <c r="N106" s="78"/>
      <c r="O106" s="78"/>
      <c r="P106" s="50"/>
      <c r="Q106" s="50"/>
      <c r="R106" s="50"/>
      <c r="S106" s="78"/>
      <c r="T106" s="78"/>
      <c r="U106" s="50"/>
      <c r="V106" s="78"/>
      <c r="W106" s="50"/>
      <c r="AJ106" s="105"/>
      <c r="AK106" s="105"/>
      <c r="AL106" s="105"/>
    </row>
    <row r="107" spans="1:38" s="48" customFormat="1" ht="22.5" customHeight="1" thickBot="1" x14ac:dyDescent="0.2">
      <c r="A107" s="49"/>
      <c r="B107" s="141" t="s">
        <v>12</v>
      </c>
      <c r="C107" s="77"/>
      <c r="D107" s="77"/>
      <c r="E107" s="77"/>
      <c r="F107" s="77"/>
      <c r="G107" s="77"/>
      <c r="H107" s="77"/>
      <c r="I107" s="77"/>
      <c r="J107" s="77"/>
      <c r="K107" s="266"/>
      <c r="L107" s="267"/>
      <c r="M107" s="267"/>
      <c r="N107" s="268"/>
      <c r="O107" s="50"/>
      <c r="P107" s="78"/>
      <c r="Q107" s="50"/>
      <c r="AD107" s="105"/>
      <c r="AE107" s="105"/>
      <c r="AF107" s="105"/>
    </row>
    <row r="109" spans="1:38" x14ac:dyDescent="0.15">
      <c r="A109" s="76">
        <v>10</v>
      </c>
      <c r="B109" s="280" t="s">
        <v>129</v>
      </c>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row>
    <row r="110" spans="1:38" x14ac:dyDescent="0.15">
      <c r="A110" s="45"/>
      <c r="B110" s="280" t="s">
        <v>130</v>
      </c>
      <c r="C110" s="280"/>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row>
    <row r="111" spans="1:38" ht="7.5" customHeight="1" x14ac:dyDescent="0.15">
      <c r="B111" s="5"/>
      <c r="C111" s="5"/>
      <c r="D111" s="91"/>
      <c r="E111" s="91"/>
      <c r="F111" s="5"/>
      <c r="G111" s="91"/>
      <c r="H111" s="5"/>
      <c r="I111" s="91"/>
      <c r="J111" s="91"/>
      <c r="K111" s="91"/>
      <c r="L111" s="91"/>
      <c r="M111" s="91"/>
      <c r="N111" s="91"/>
      <c r="O111" s="91"/>
      <c r="P111" s="5"/>
      <c r="Q111" s="5"/>
      <c r="R111" s="5"/>
      <c r="S111" s="91"/>
      <c r="T111" s="91"/>
      <c r="U111" s="5"/>
      <c r="V111" s="91"/>
      <c r="W111" s="5"/>
    </row>
    <row r="112" spans="1:38" ht="18" customHeight="1" x14ac:dyDescent="0.15">
      <c r="B112" s="13">
        <v>1</v>
      </c>
      <c r="C112" s="285" t="s">
        <v>15</v>
      </c>
      <c r="D112" s="285"/>
      <c r="E112" s="285"/>
      <c r="F112" s="285"/>
      <c r="G112" s="285"/>
      <c r="H112" s="285"/>
      <c r="I112" s="80"/>
      <c r="J112" s="80"/>
      <c r="K112" s="80"/>
      <c r="L112" s="80"/>
      <c r="M112" s="80"/>
      <c r="N112" s="14">
        <v>5</v>
      </c>
      <c r="O112" s="199" t="s">
        <v>19</v>
      </c>
      <c r="P112" s="199"/>
      <c r="Q112" s="199"/>
      <c r="R112" s="199"/>
      <c r="S112" s="199"/>
      <c r="T112" s="199"/>
      <c r="U112" s="199"/>
      <c r="V112" s="199"/>
      <c r="W112" s="199"/>
      <c r="X112" s="199"/>
      <c r="Y112" s="199"/>
      <c r="Z112" s="199"/>
      <c r="AA112" s="199"/>
      <c r="AB112" s="199"/>
      <c r="AC112" s="199"/>
      <c r="AD112" s="92"/>
    </row>
    <row r="113" spans="1:38" ht="18" customHeight="1" x14ac:dyDescent="0.15">
      <c r="B113" s="15">
        <v>2</v>
      </c>
      <c r="C113" s="255" t="s">
        <v>16</v>
      </c>
      <c r="D113" s="255"/>
      <c r="E113" s="255"/>
      <c r="F113" s="255"/>
      <c r="G113" s="255"/>
      <c r="H113" s="255"/>
      <c r="I113" s="79"/>
      <c r="J113" s="79"/>
      <c r="K113" s="79"/>
      <c r="L113" s="79"/>
      <c r="M113" s="79"/>
      <c r="N113" s="16">
        <v>6</v>
      </c>
      <c r="O113" s="37" t="s">
        <v>20</v>
      </c>
      <c r="P113" s="37"/>
      <c r="Q113" s="16"/>
      <c r="R113" s="200"/>
      <c r="S113" s="200"/>
      <c r="T113" s="200"/>
      <c r="U113" s="200"/>
      <c r="V113" s="200"/>
      <c r="W113" s="200"/>
      <c r="X113" s="200"/>
      <c r="Y113" s="200"/>
      <c r="Z113" s="200"/>
      <c r="AA113" s="200"/>
      <c r="AB113" s="200"/>
      <c r="AC113" s="200"/>
      <c r="AD113" s="85"/>
    </row>
    <row r="114" spans="1:38" ht="18" customHeight="1" x14ac:dyDescent="0.15">
      <c r="B114" s="15">
        <v>3</v>
      </c>
      <c r="C114" s="255" t="s">
        <v>17</v>
      </c>
      <c r="D114" s="255"/>
      <c r="E114" s="255"/>
      <c r="F114" s="255"/>
      <c r="G114" s="255"/>
      <c r="H114" s="255"/>
      <c r="I114" s="79"/>
      <c r="J114" s="79"/>
      <c r="K114" s="79"/>
      <c r="L114" s="79"/>
      <c r="M114" s="79"/>
      <c r="N114" s="16">
        <v>7</v>
      </c>
      <c r="O114" s="37" t="s">
        <v>8</v>
      </c>
      <c r="P114" s="37"/>
      <c r="Q114" s="16"/>
      <c r="R114" s="37"/>
      <c r="S114" s="37"/>
      <c r="T114" s="37"/>
      <c r="U114" s="37"/>
      <c r="V114" s="37"/>
      <c r="W114" s="37"/>
      <c r="X114" s="37"/>
      <c r="Y114" s="16"/>
      <c r="Z114" s="16"/>
      <c r="AA114" s="16"/>
      <c r="AB114" s="16"/>
      <c r="AC114" s="16"/>
      <c r="AD114" s="23"/>
    </row>
    <row r="115" spans="1:38" ht="18" customHeight="1" x14ac:dyDescent="0.15">
      <c r="B115" s="18">
        <v>4</v>
      </c>
      <c r="C115" s="256" t="s">
        <v>18</v>
      </c>
      <c r="D115" s="256"/>
      <c r="E115" s="256"/>
      <c r="F115" s="256"/>
      <c r="G115" s="256"/>
      <c r="H115" s="256"/>
      <c r="I115" s="81"/>
      <c r="J115" s="81"/>
      <c r="K115" s="81"/>
      <c r="L115" s="81"/>
      <c r="M115" s="81"/>
      <c r="N115" s="81"/>
      <c r="O115" s="81"/>
      <c r="P115" s="19"/>
      <c r="Q115" s="19"/>
      <c r="R115" s="21"/>
      <c r="S115" s="21"/>
      <c r="T115" s="21"/>
      <c r="U115" s="21"/>
      <c r="V115" s="21"/>
      <c r="W115" s="21"/>
      <c r="X115" s="21"/>
      <c r="Y115" s="19"/>
      <c r="Z115" s="19"/>
      <c r="AA115" s="19"/>
      <c r="AB115" s="19"/>
      <c r="AC115" s="19"/>
      <c r="AD115" s="20"/>
    </row>
    <row r="116" spans="1:38" ht="7.5" customHeight="1" thickBot="1" x14ac:dyDescent="0.2">
      <c r="B116" s="16"/>
      <c r="C116" s="8"/>
      <c r="D116" s="79"/>
      <c r="E116" s="79"/>
      <c r="F116" s="8"/>
      <c r="G116" s="79"/>
      <c r="H116" s="8"/>
      <c r="I116" s="79"/>
      <c r="J116" s="79"/>
      <c r="K116" s="79"/>
      <c r="L116" s="79"/>
      <c r="M116" s="79"/>
      <c r="N116" s="79"/>
      <c r="O116" s="79"/>
      <c r="P116" s="16"/>
      <c r="Q116" s="8"/>
      <c r="R116" s="8"/>
      <c r="S116" s="79"/>
      <c r="T116" s="79"/>
      <c r="U116" s="8"/>
      <c r="V116" s="79"/>
      <c r="W116" s="8"/>
    </row>
    <row r="117" spans="1:38" ht="22.5" customHeight="1" thickBot="1" x14ac:dyDescent="0.2">
      <c r="B117" s="141" t="s">
        <v>12</v>
      </c>
      <c r="C117" s="77"/>
      <c r="D117" s="77"/>
      <c r="E117" s="77"/>
      <c r="F117" s="77"/>
      <c r="G117" s="77"/>
      <c r="H117" s="77"/>
      <c r="I117" s="79"/>
      <c r="J117" s="79"/>
      <c r="K117" s="243"/>
      <c r="L117" s="244"/>
      <c r="M117" s="244"/>
      <c r="N117" s="245"/>
      <c r="O117" s="3"/>
      <c r="P117" s="86"/>
      <c r="Q117" s="3"/>
      <c r="AD117" s="105"/>
      <c r="AE117" s="105"/>
      <c r="AF117" s="105"/>
      <c r="AJ117"/>
      <c r="AK117"/>
      <c r="AL117"/>
    </row>
    <row r="118" spans="1:38" x14ac:dyDescent="0.15">
      <c r="B118" s="8"/>
      <c r="C118" s="8"/>
      <c r="D118" s="79"/>
      <c r="E118" s="79"/>
      <c r="F118" s="8"/>
      <c r="G118" s="79"/>
      <c r="H118" s="8"/>
      <c r="I118" s="79"/>
      <c r="J118" s="79"/>
      <c r="K118" s="79"/>
      <c r="L118" s="79"/>
      <c r="M118" s="79"/>
      <c r="N118" s="79"/>
      <c r="O118" s="79"/>
      <c r="Q118" s="12"/>
      <c r="R118" s="12"/>
      <c r="S118" s="12"/>
      <c r="T118" s="12"/>
      <c r="U118" s="3"/>
      <c r="V118" s="86"/>
      <c r="W118" s="3"/>
    </row>
    <row r="119" spans="1:38" x14ac:dyDescent="0.15">
      <c r="A119" s="76">
        <v>11</v>
      </c>
      <c r="B119" s="280" t="s">
        <v>129</v>
      </c>
      <c r="C119" s="280"/>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row>
    <row r="120" spans="1:38" ht="13.5" customHeight="1" x14ac:dyDescent="0.15">
      <c r="A120" s="45"/>
      <c r="B120" s="242" t="s">
        <v>5</v>
      </c>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row>
    <row r="121" spans="1:38" x14ac:dyDescent="0.15">
      <c r="A121" s="45"/>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row>
    <row r="122" spans="1:38" ht="7.5" customHeight="1" x14ac:dyDescent="0.15">
      <c r="B122" s="3"/>
      <c r="C122" s="3"/>
      <c r="D122" s="86"/>
      <c r="E122" s="86"/>
      <c r="F122" s="3"/>
      <c r="G122" s="86"/>
      <c r="H122" s="3"/>
      <c r="I122" s="86"/>
      <c r="J122" s="86"/>
      <c r="K122" s="86"/>
      <c r="L122" s="86"/>
      <c r="M122" s="86"/>
      <c r="N122" s="86"/>
      <c r="O122" s="86"/>
      <c r="P122" s="3"/>
      <c r="Q122" s="3"/>
      <c r="R122" s="3"/>
      <c r="S122" s="86"/>
      <c r="T122" s="86"/>
      <c r="U122" s="3"/>
      <c r="V122" s="86"/>
    </row>
    <row r="123" spans="1:38" ht="18" customHeight="1" x14ac:dyDescent="0.15">
      <c r="B123" s="13">
        <v>1</v>
      </c>
      <c r="C123" s="285" t="s">
        <v>21</v>
      </c>
      <c r="D123" s="285"/>
      <c r="E123" s="285"/>
      <c r="F123" s="285"/>
      <c r="G123" s="285"/>
      <c r="H123" s="285"/>
      <c r="I123" s="80"/>
      <c r="J123" s="80"/>
      <c r="K123" s="80"/>
      <c r="L123" s="80"/>
      <c r="M123" s="80"/>
      <c r="N123" s="80"/>
      <c r="O123" s="80"/>
      <c r="P123" s="14"/>
      <c r="Q123" s="14">
        <v>3</v>
      </c>
      <c r="R123" s="80" t="s">
        <v>23</v>
      </c>
      <c r="S123" s="80"/>
      <c r="T123" s="80"/>
      <c r="U123" s="80"/>
      <c r="V123" s="80"/>
      <c r="W123" s="80"/>
      <c r="X123" s="80"/>
      <c r="Y123" s="14"/>
      <c r="Z123" s="14"/>
      <c r="AA123" s="14"/>
      <c r="AB123" s="14"/>
      <c r="AC123" s="14"/>
      <c r="AD123" s="27"/>
    </row>
    <row r="124" spans="1:38" ht="18" customHeight="1" x14ac:dyDescent="0.15">
      <c r="B124" s="18">
        <v>2</v>
      </c>
      <c r="C124" s="256" t="s">
        <v>22</v>
      </c>
      <c r="D124" s="256"/>
      <c r="E124" s="256"/>
      <c r="F124" s="256"/>
      <c r="G124" s="256"/>
      <c r="H124" s="256"/>
      <c r="I124" s="81"/>
      <c r="J124" s="81"/>
      <c r="K124" s="81"/>
      <c r="L124" s="81"/>
      <c r="M124" s="81"/>
      <c r="N124" s="81"/>
      <c r="O124" s="81"/>
      <c r="P124" s="19"/>
      <c r="Q124" s="22"/>
      <c r="R124" s="311"/>
      <c r="S124" s="311"/>
      <c r="T124" s="311"/>
      <c r="U124" s="311"/>
      <c r="V124" s="311"/>
      <c r="W124" s="311"/>
      <c r="X124" s="311"/>
      <c r="Y124" s="19"/>
      <c r="Z124" s="19"/>
      <c r="AA124" s="19"/>
      <c r="AB124" s="19"/>
      <c r="AC124" s="19"/>
      <c r="AD124" s="20"/>
    </row>
    <row r="125" spans="1:38" ht="7.5" customHeight="1" thickBot="1" x14ac:dyDescent="0.2">
      <c r="B125" s="3"/>
      <c r="C125" s="3"/>
      <c r="D125" s="86"/>
      <c r="E125" s="86"/>
      <c r="F125" s="3"/>
      <c r="G125" s="86"/>
      <c r="H125" s="3"/>
      <c r="I125" s="86"/>
      <c r="J125" s="86"/>
      <c r="K125" s="86"/>
      <c r="L125" s="86"/>
      <c r="M125" s="86"/>
      <c r="N125" s="86"/>
      <c r="O125" s="86"/>
      <c r="P125" s="3"/>
      <c r="Q125" s="3"/>
      <c r="R125" s="3"/>
      <c r="S125" s="86"/>
      <c r="T125" s="86"/>
      <c r="U125" s="3"/>
      <c r="V125" s="86"/>
    </row>
    <row r="126" spans="1:38" ht="22.5" customHeight="1" thickBot="1" x14ac:dyDescent="0.2">
      <c r="B126" s="141" t="s">
        <v>12</v>
      </c>
      <c r="C126" s="77"/>
      <c r="D126" s="77"/>
      <c r="E126" s="77"/>
      <c r="F126" s="77"/>
      <c r="G126" s="77"/>
      <c r="H126" s="77"/>
      <c r="I126" s="79"/>
      <c r="J126" s="79"/>
      <c r="K126" s="318"/>
      <c r="L126" s="319"/>
      <c r="M126" s="319"/>
      <c r="N126" s="320"/>
      <c r="O126" s="3"/>
      <c r="P126" s="86"/>
      <c r="Q126" s="3"/>
      <c r="AD126" s="105"/>
      <c r="AE126" s="105"/>
      <c r="AF126" s="105"/>
      <c r="AJ126"/>
      <c r="AK126"/>
      <c r="AL126"/>
    </row>
    <row r="128" spans="1:38" ht="22.5" customHeight="1" x14ac:dyDescent="0.15">
      <c r="A128" s="241" t="s">
        <v>54</v>
      </c>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row>
    <row r="129" spans="1:38" ht="7.5" customHeight="1" x14ac:dyDescent="0.15">
      <c r="B129" s="118"/>
      <c r="C129" s="118"/>
      <c r="D129" s="118"/>
      <c r="E129" s="118"/>
      <c r="F129" s="118"/>
      <c r="G129" s="118"/>
      <c r="H129" s="118"/>
      <c r="I129" s="118"/>
      <c r="J129" s="118"/>
      <c r="K129" s="118"/>
      <c r="L129" s="118"/>
      <c r="M129" s="118"/>
      <c r="N129" s="118"/>
      <c r="O129" s="118"/>
      <c r="Q129" s="12"/>
      <c r="R129" s="12"/>
      <c r="S129" s="12"/>
      <c r="T129" s="12"/>
      <c r="U129" s="119"/>
      <c r="V129" s="119"/>
      <c r="W129" s="119"/>
    </row>
    <row r="130" spans="1:38" ht="13.5" customHeight="1" x14ac:dyDescent="0.15">
      <c r="A130" s="94">
        <v>12</v>
      </c>
      <c r="B130" s="281" t="s">
        <v>85</v>
      </c>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row>
    <row r="131" spans="1:38" ht="7.5" customHeight="1" x14ac:dyDescent="0.15">
      <c r="B131" s="9"/>
      <c r="C131" s="9"/>
      <c r="D131" s="9"/>
      <c r="E131" s="9"/>
      <c r="F131" s="9"/>
      <c r="G131" s="9"/>
      <c r="H131" s="9"/>
      <c r="I131" s="9"/>
      <c r="J131" s="9"/>
      <c r="K131" s="9"/>
      <c r="L131" s="9"/>
      <c r="M131" s="9"/>
      <c r="N131" s="9"/>
      <c r="O131" s="9"/>
      <c r="P131" s="9"/>
      <c r="Q131" s="9"/>
      <c r="R131" s="9"/>
      <c r="S131" s="9"/>
      <c r="T131" s="9"/>
      <c r="U131" s="9"/>
      <c r="V131" s="9"/>
      <c r="W131" s="9"/>
    </row>
    <row r="132" spans="1:38" ht="18" customHeight="1" x14ac:dyDescent="0.15">
      <c r="B132" s="51">
        <v>1</v>
      </c>
      <c r="C132" s="52" t="s">
        <v>79</v>
      </c>
      <c r="D132" s="52"/>
      <c r="E132" s="52"/>
      <c r="F132" s="52"/>
      <c r="G132" s="52"/>
      <c r="H132" s="52"/>
      <c r="I132" s="113"/>
      <c r="J132" s="114"/>
      <c r="K132" s="52"/>
      <c r="L132" s="52"/>
      <c r="M132" s="52"/>
      <c r="N132" s="52">
        <v>2</v>
      </c>
      <c r="O132" s="52" t="s">
        <v>80</v>
      </c>
      <c r="P132" s="52"/>
      <c r="Q132" s="52"/>
      <c r="R132" s="52"/>
      <c r="S132" s="52"/>
      <c r="T132" s="52"/>
      <c r="U132" s="52"/>
      <c r="V132" s="52"/>
      <c r="W132" s="113" t="s">
        <v>95</v>
      </c>
      <c r="X132" s="114" t="str">
        <f>"Q"&amp;($A170)&amp;"をお答えください"</f>
        <v>Q17をお答えください</v>
      </c>
      <c r="Y132" s="52"/>
      <c r="Z132" s="52"/>
      <c r="AA132" s="52"/>
      <c r="AB132" s="52"/>
      <c r="AC132" s="52"/>
      <c r="AD132" s="69"/>
    </row>
    <row r="133" spans="1:38" ht="7.5" customHeight="1" thickBot="1" x14ac:dyDescent="0.2">
      <c r="B133" s="9"/>
      <c r="C133" s="9"/>
      <c r="D133" s="9"/>
      <c r="E133" s="9"/>
      <c r="F133" s="9"/>
      <c r="G133" s="9"/>
      <c r="H133" s="9"/>
      <c r="I133" s="9"/>
      <c r="J133" s="9"/>
      <c r="K133" s="9"/>
      <c r="L133" s="9"/>
      <c r="M133" s="9"/>
      <c r="N133" s="9"/>
      <c r="O133" s="9"/>
      <c r="P133" s="9"/>
      <c r="Q133" s="9"/>
      <c r="R133" s="9"/>
      <c r="S133" s="9"/>
      <c r="T133" s="9"/>
      <c r="U133" s="9"/>
      <c r="V133" s="9"/>
      <c r="W133" s="9"/>
    </row>
    <row r="134" spans="1:38" ht="22.5" customHeight="1" thickBot="1" x14ac:dyDescent="0.2">
      <c r="B134" s="141" t="s">
        <v>12</v>
      </c>
      <c r="C134" s="77"/>
      <c r="D134" s="77"/>
      <c r="E134" s="77"/>
      <c r="F134" s="77"/>
      <c r="G134" s="77"/>
      <c r="H134" s="77"/>
      <c r="I134" s="79"/>
      <c r="J134" s="79"/>
      <c r="K134" s="243"/>
      <c r="L134" s="244"/>
      <c r="M134" s="244"/>
      <c r="N134" s="245"/>
      <c r="O134" s="3"/>
      <c r="P134" s="86"/>
      <c r="Q134" s="3"/>
      <c r="AD134" s="105"/>
      <c r="AE134" s="105"/>
      <c r="AF134" s="105"/>
      <c r="AJ134"/>
      <c r="AK134"/>
      <c r="AL134"/>
    </row>
    <row r="135" spans="1:38" x14ac:dyDescent="0.15">
      <c r="B135" s="8"/>
      <c r="C135" s="8"/>
      <c r="D135" s="79"/>
      <c r="E135" s="79"/>
      <c r="F135" s="8"/>
      <c r="G135" s="79"/>
      <c r="H135" s="8"/>
      <c r="I135" s="79"/>
      <c r="J135" s="79"/>
      <c r="K135" s="79"/>
      <c r="L135" s="79"/>
      <c r="M135" s="79"/>
      <c r="N135" s="79"/>
      <c r="O135" s="79"/>
      <c r="Q135" s="12"/>
      <c r="R135" s="12"/>
      <c r="S135" s="12"/>
      <c r="T135" s="12"/>
      <c r="U135" s="3"/>
      <c r="V135" s="86"/>
      <c r="W135" s="3"/>
    </row>
    <row r="136" spans="1:38" x14ac:dyDescent="0.15">
      <c r="A136" s="94">
        <v>13</v>
      </c>
      <c r="B136" s="282" t="s">
        <v>93</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row>
    <row r="137" spans="1:38" ht="13.5" customHeight="1" x14ac:dyDescent="0.15">
      <c r="A137" s="45"/>
      <c r="B137" s="279" t="s">
        <v>86</v>
      </c>
      <c r="C137" s="279"/>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row>
    <row r="138" spans="1:38" x14ac:dyDescent="0.15">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row>
    <row r="139" spans="1:38" ht="7.5" customHeight="1" thickBot="1" x14ac:dyDescent="0.2"/>
    <row r="140" spans="1:38" ht="22.5" customHeight="1" thickBot="1" x14ac:dyDescent="0.2">
      <c r="B140" s="272"/>
      <c r="C140" s="273"/>
      <c r="D140" s="273"/>
      <c r="E140" s="274"/>
      <c r="F140" t="s">
        <v>7</v>
      </c>
    </row>
    <row r="142" spans="1:38" x14ac:dyDescent="0.15">
      <c r="A142" s="94">
        <v>14</v>
      </c>
      <c r="B142" s="282" t="s">
        <v>93</v>
      </c>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row>
    <row r="143" spans="1:38" ht="13.5" customHeight="1" x14ac:dyDescent="0.15">
      <c r="A143" s="45"/>
      <c r="B143" s="279" t="s">
        <v>242</v>
      </c>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row>
    <row r="144" spans="1:38" ht="7.5" customHeight="1" x14ac:dyDescent="0.15">
      <c r="B144" s="4"/>
      <c r="C144" s="4"/>
      <c r="D144" s="90"/>
      <c r="E144" s="90"/>
      <c r="F144" s="4"/>
      <c r="G144" s="90"/>
      <c r="H144" s="4"/>
      <c r="I144" s="90"/>
      <c r="J144" s="90"/>
      <c r="K144" s="90"/>
      <c r="L144" s="90"/>
      <c r="M144" s="90"/>
      <c r="N144" s="90"/>
      <c r="O144" s="90"/>
      <c r="P144" s="4"/>
      <c r="Q144" s="4"/>
      <c r="R144" s="4"/>
      <c r="S144" s="90"/>
      <c r="T144" s="90"/>
      <c r="U144" s="4"/>
      <c r="V144" s="90"/>
      <c r="W144" s="4"/>
    </row>
    <row r="145" spans="1:38" ht="18" customHeight="1" x14ac:dyDescent="0.15">
      <c r="B145" s="213">
        <v>1</v>
      </c>
      <c r="C145" s="199" t="s">
        <v>24</v>
      </c>
      <c r="D145" s="199"/>
      <c r="E145" s="199"/>
      <c r="F145" s="199"/>
      <c r="G145" s="199"/>
      <c r="H145" s="199"/>
      <c r="I145" s="199"/>
      <c r="J145" s="199"/>
      <c r="K145" s="199"/>
      <c r="L145" s="199"/>
      <c r="M145" s="199"/>
      <c r="N145" s="199"/>
      <c r="O145" s="199"/>
      <c r="P145" s="199"/>
      <c r="Q145" s="214">
        <v>4</v>
      </c>
      <c r="R145" s="199" t="s">
        <v>27</v>
      </c>
      <c r="S145" s="199"/>
      <c r="T145" s="199"/>
      <c r="U145" s="199"/>
      <c r="V145" s="199"/>
      <c r="W145" s="199"/>
      <c r="X145" s="199"/>
      <c r="Y145" s="199"/>
      <c r="Z145" s="199"/>
      <c r="AA145" s="199"/>
      <c r="AB145" s="199"/>
      <c r="AC145" s="199"/>
      <c r="AD145" s="92"/>
    </row>
    <row r="146" spans="1:38" ht="18" customHeight="1" x14ac:dyDescent="0.15">
      <c r="B146" s="215">
        <v>2</v>
      </c>
      <c r="C146" s="200" t="s">
        <v>25</v>
      </c>
      <c r="D146" s="200"/>
      <c r="E146" s="200"/>
      <c r="F146" s="200"/>
      <c r="G146" s="200"/>
      <c r="H146" s="200"/>
      <c r="I146" s="200"/>
      <c r="J146" s="200"/>
      <c r="K146" s="200"/>
      <c r="L146" s="200"/>
      <c r="M146" s="200"/>
      <c r="N146" s="200"/>
      <c r="O146" s="200"/>
      <c r="P146" s="200"/>
      <c r="Q146" s="37">
        <v>5</v>
      </c>
      <c r="R146" s="321" t="s">
        <v>28</v>
      </c>
      <c r="S146" s="321"/>
      <c r="T146" s="321"/>
      <c r="U146" s="321"/>
      <c r="V146" s="321"/>
      <c r="W146" s="321"/>
      <c r="X146" s="321"/>
      <c r="Y146" s="321"/>
      <c r="Z146" s="321"/>
      <c r="AA146" s="321"/>
      <c r="AB146" s="321"/>
      <c r="AC146" s="321"/>
      <c r="AD146" s="322"/>
    </row>
    <row r="147" spans="1:38" ht="18" customHeight="1" x14ac:dyDescent="0.15">
      <c r="B147" s="215">
        <v>3</v>
      </c>
      <c r="C147" s="37" t="s">
        <v>26</v>
      </c>
      <c r="D147" s="37"/>
      <c r="E147" s="37"/>
      <c r="F147" s="37"/>
      <c r="G147" s="37"/>
      <c r="H147" s="37"/>
      <c r="I147" s="37"/>
      <c r="J147" s="37"/>
      <c r="K147" s="37"/>
      <c r="L147" s="37"/>
      <c r="M147" s="37"/>
      <c r="N147" s="37"/>
      <c r="O147" s="37"/>
      <c r="P147" s="37"/>
      <c r="Q147" s="37"/>
      <c r="R147" s="321"/>
      <c r="S147" s="321"/>
      <c r="T147" s="321"/>
      <c r="U147" s="321"/>
      <c r="V147" s="321"/>
      <c r="W147" s="321"/>
      <c r="X147" s="321"/>
      <c r="Y147" s="321"/>
      <c r="Z147" s="321"/>
      <c r="AA147" s="321"/>
      <c r="AB147" s="321"/>
      <c r="AC147" s="321"/>
      <c r="AD147" s="322"/>
    </row>
    <row r="148" spans="1:38" ht="18" customHeight="1" x14ac:dyDescent="0.15">
      <c r="B148" s="216"/>
      <c r="C148" s="21"/>
      <c r="D148" s="21"/>
      <c r="E148" s="21"/>
      <c r="F148" s="21"/>
      <c r="G148" s="21"/>
      <c r="H148" s="21"/>
      <c r="I148" s="21"/>
      <c r="J148" s="21"/>
      <c r="K148" s="21"/>
      <c r="L148" s="21"/>
      <c r="M148" s="21"/>
      <c r="N148" s="21"/>
      <c r="O148" s="21"/>
      <c r="P148" s="21"/>
      <c r="Q148" s="21">
        <v>6</v>
      </c>
      <c r="R148" s="21" t="s">
        <v>8</v>
      </c>
      <c r="S148" s="21"/>
      <c r="T148" s="21"/>
      <c r="U148" s="21"/>
      <c r="V148" s="21"/>
      <c r="W148" s="21"/>
      <c r="X148" s="21"/>
      <c r="Y148" s="21"/>
      <c r="Z148" s="21"/>
      <c r="AA148" s="21"/>
      <c r="AB148" s="21"/>
      <c r="AC148" s="21"/>
      <c r="AD148" s="62"/>
    </row>
    <row r="149" spans="1:38" ht="7.5" customHeight="1" x14ac:dyDescent="0.15"/>
    <row r="150" spans="1:38" ht="23.25" customHeight="1" thickBot="1" x14ac:dyDescent="0.2">
      <c r="K150" s="283">
        <v>1</v>
      </c>
      <c r="L150" s="284"/>
      <c r="M150" s="283">
        <v>2</v>
      </c>
      <c r="N150" s="284"/>
      <c r="O150" s="283">
        <v>3</v>
      </c>
      <c r="P150" s="284"/>
      <c r="Q150" s="283">
        <v>4</v>
      </c>
      <c r="R150" s="284"/>
      <c r="S150" s="283">
        <v>5</v>
      </c>
      <c r="T150" s="284"/>
      <c r="U150" s="283">
        <v>6</v>
      </c>
      <c r="V150" s="284"/>
      <c r="AD150" s="105"/>
      <c r="AE150" s="105"/>
      <c r="AF150" s="105"/>
      <c r="AJ150"/>
      <c r="AK150"/>
      <c r="AL150"/>
    </row>
    <row r="151" spans="1:38" ht="22.5" customHeight="1" thickBot="1" x14ac:dyDescent="0.2">
      <c r="B151" s="141" t="s">
        <v>12</v>
      </c>
      <c r="C151" s="77"/>
      <c r="D151" s="77"/>
      <c r="E151" s="77"/>
      <c r="F151" s="77"/>
      <c r="G151" s="77"/>
      <c r="H151" s="77"/>
      <c r="I151" s="79"/>
      <c r="J151" s="79"/>
      <c r="K151" s="261"/>
      <c r="L151" s="323"/>
      <c r="M151" s="261"/>
      <c r="N151" s="323"/>
      <c r="O151" s="261"/>
      <c r="P151" s="323"/>
      <c r="Q151" s="261"/>
      <c r="R151" s="323"/>
      <c r="S151" s="261"/>
      <c r="T151" s="323"/>
      <c r="U151" s="261"/>
      <c r="V151" s="262"/>
      <c r="AD151" s="105"/>
      <c r="AE151" s="105"/>
      <c r="AF151" s="105"/>
      <c r="AJ151"/>
      <c r="AK151"/>
      <c r="AL151"/>
    </row>
    <row r="152" spans="1:38" ht="7.5" customHeight="1" x14ac:dyDescent="0.15">
      <c r="W152" s="36"/>
    </row>
    <row r="153" spans="1:38" x14ac:dyDescent="0.15">
      <c r="A153" s="94">
        <v>15</v>
      </c>
      <c r="B153" s="282" t="s">
        <v>93</v>
      </c>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row>
    <row r="154" spans="1:38" ht="13.5" customHeight="1" x14ac:dyDescent="0.15">
      <c r="A154" s="45"/>
      <c r="B154" s="279" t="s">
        <v>243</v>
      </c>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row>
    <row r="155" spans="1:38" ht="7.5" customHeight="1" x14ac:dyDescent="0.15">
      <c r="B155" s="4"/>
      <c r="C155" s="4"/>
      <c r="D155" s="90"/>
      <c r="E155" s="90"/>
      <c r="F155" s="4"/>
      <c r="G155" s="90"/>
      <c r="H155" s="4"/>
      <c r="I155" s="90"/>
      <c r="J155" s="90"/>
      <c r="K155" s="90"/>
      <c r="L155" s="90"/>
      <c r="M155" s="90"/>
      <c r="N155" s="90"/>
      <c r="O155" s="90"/>
      <c r="P155" s="4"/>
      <c r="Q155" s="4"/>
      <c r="R155" s="4"/>
      <c r="S155" s="90"/>
      <c r="T155" s="90"/>
      <c r="U155" s="4"/>
      <c r="V155" s="90"/>
    </row>
    <row r="156" spans="1:38" ht="18" customHeight="1" x14ac:dyDescent="0.15">
      <c r="B156" s="13">
        <v>1</v>
      </c>
      <c r="C156" s="285" t="s">
        <v>29</v>
      </c>
      <c r="D156" s="285"/>
      <c r="E156" s="285"/>
      <c r="F156" s="285"/>
      <c r="G156" s="285"/>
      <c r="H156" s="285"/>
      <c r="I156" s="80"/>
      <c r="J156" s="80"/>
      <c r="K156" s="80"/>
      <c r="L156" s="80"/>
      <c r="M156" s="80"/>
      <c r="N156" s="80"/>
      <c r="O156" s="80"/>
      <c r="P156" s="14"/>
      <c r="Q156" s="14">
        <v>4</v>
      </c>
      <c r="R156" s="80" t="s">
        <v>73</v>
      </c>
      <c r="S156" s="80"/>
      <c r="T156" s="80"/>
      <c r="U156" s="80"/>
      <c r="V156" s="80"/>
      <c r="W156" s="80"/>
      <c r="X156" s="80"/>
      <c r="Y156" s="80"/>
      <c r="Z156" s="80"/>
      <c r="AA156" s="80"/>
      <c r="AB156" s="80"/>
      <c r="AC156" s="80"/>
      <c r="AD156" s="92"/>
    </row>
    <row r="157" spans="1:38" ht="18" customHeight="1" x14ac:dyDescent="0.15">
      <c r="B157" s="15">
        <v>2</v>
      </c>
      <c r="C157" s="47" t="s">
        <v>71</v>
      </c>
      <c r="D157" s="79"/>
      <c r="E157" s="79"/>
      <c r="F157" s="47"/>
      <c r="G157" s="79"/>
      <c r="H157" s="47"/>
      <c r="I157" s="79"/>
      <c r="J157" s="79"/>
      <c r="K157" s="79"/>
      <c r="L157" s="79"/>
      <c r="M157" s="79"/>
      <c r="N157" s="79"/>
      <c r="O157" s="79"/>
      <c r="P157" s="16"/>
      <c r="Q157" s="16">
        <v>5</v>
      </c>
      <c r="R157" s="200" t="s">
        <v>74</v>
      </c>
      <c r="S157" s="108"/>
      <c r="T157" s="108"/>
      <c r="U157" s="108"/>
      <c r="V157" s="108"/>
      <c r="W157" s="108"/>
      <c r="X157" s="108"/>
      <c r="Y157" s="108"/>
      <c r="Z157" s="108"/>
      <c r="AA157" s="108"/>
      <c r="AB157" s="108"/>
      <c r="AC157" s="108"/>
      <c r="AD157" s="109"/>
    </row>
    <row r="158" spans="1:38" ht="18" customHeight="1" x14ac:dyDescent="0.15">
      <c r="B158" s="18">
        <v>3</v>
      </c>
      <c r="C158" s="256" t="s">
        <v>72</v>
      </c>
      <c r="D158" s="256"/>
      <c r="E158" s="256"/>
      <c r="F158" s="256"/>
      <c r="G158" s="256"/>
      <c r="H158" s="256"/>
      <c r="I158" s="81"/>
      <c r="J158" s="81"/>
      <c r="K158" s="81"/>
      <c r="L158" s="81"/>
      <c r="M158" s="81"/>
      <c r="N158" s="81"/>
      <c r="O158" s="81"/>
      <c r="P158" s="19"/>
      <c r="Q158" s="19"/>
      <c r="R158" s="110"/>
      <c r="S158" s="110"/>
      <c r="T158" s="110"/>
      <c r="U158" s="110"/>
      <c r="V158" s="110"/>
      <c r="W158" s="110"/>
      <c r="X158" s="110"/>
      <c r="Y158" s="110"/>
      <c r="Z158" s="110"/>
      <c r="AA158" s="110"/>
      <c r="AB158" s="110"/>
      <c r="AC158" s="110"/>
      <c r="AD158" s="111"/>
    </row>
    <row r="159" spans="1:38" ht="7.5" customHeight="1" x14ac:dyDescent="0.15">
      <c r="B159" s="3"/>
      <c r="C159" s="3"/>
      <c r="D159" s="86"/>
      <c r="E159" s="86"/>
      <c r="F159" s="3"/>
      <c r="G159" s="86"/>
      <c r="H159" s="3"/>
      <c r="I159" s="86"/>
      <c r="J159" s="86"/>
      <c r="K159" s="86"/>
      <c r="L159" s="86"/>
      <c r="M159" s="86"/>
      <c r="N159" s="86"/>
      <c r="O159" s="86"/>
      <c r="P159" s="3"/>
      <c r="Q159" s="3"/>
      <c r="R159" s="3"/>
      <c r="S159" s="86"/>
      <c r="T159" s="86"/>
      <c r="U159" s="3"/>
      <c r="V159" s="86"/>
    </row>
    <row r="160" spans="1:38" ht="22.5" customHeight="1" thickBot="1" x14ac:dyDescent="0.2">
      <c r="C160" s="77"/>
      <c r="D160" s="77"/>
      <c r="E160" s="77"/>
      <c r="F160" s="77"/>
      <c r="G160" s="77"/>
      <c r="H160" s="77"/>
      <c r="I160" s="79"/>
      <c r="J160" s="79"/>
      <c r="K160" s="283">
        <v>1</v>
      </c>
      <c r="L160" s="284"/>
      <c r="M160" s="283">
        <v>2</v>
      </c>
      <c r="N160" s="284"/>
      <c r="O160" s="283">
        <v>3</v>
      </c>
      <c r="P160" s="284"/>
      <c r="Q160" s="283">
        <v>4</v>
      </c>
      <c r="R160" s="284"/>
      <c r="S160" s="283">
        <v>5</v>
      </c>
      <c r="T160" s="284"/>
      <c r="AD160" s="105"/>
      <c r="AE160" s="105"/>
      <c r="AF160" s="105"/>
      <c r="AJ160"/>
      <c r="AK160"/>
      <c r="AL160"/>
    </row>
    <row r="161" spans="1:38" ht="22.5" customHeight="1" thickBot="1" x14ac:dyDescent="0.2">
      <c r="B161" s="141" t="s">
        <v>12</v>
      </c>
      <c r="C161" s="77"/>
      <c r="D161" s="77"/>
      <c r="E161" s="77"/>
      <c r="F161" s="77"/>
      <c r="G161" s="77"/>
      <c r="H161" s="77"/>
      <c r="I161" s="79"/>
      <c r="J161" s="79"/>
      <c r="K161" s="261"/>
      <c r="L161" s="323"/>
      <c r="M161" s="261"/>
      <c r="N161" s="323"/>
      <c r="O161" s="261"/>
      <c r="P161" s="323"/>
      <c r="Q161" s="261"/>
      <c r="R161" s="323"/>
      <c r="S161" s="261"/>
      <c r="T161" s="262"/>
      <c r="AD161" s="105"/>
      <c r="AE161" s="105"/>
      <c r="AF161" s="105"/>
      <c r="AJ161"/>
      <c r="AK161"/>
      <c r="AL161"/>
    </row>
    <row r="162" spans="1:38" ht="7.5" customHeight="1" x14ac:dyDescent="0.15">
      <c r="B162" s="4"/>
      <c r="C162" s="4"/>
      <c r="D162" s="90"/>
      <c r="E162" s="90"/>
      <c r="F162" s="4"/>
      <c r="G162" s="90"/>
      <c r="H162" s="4"/>
      <c r="I162" s="90"/>
      <c r="J162" s="90"/>
      <c r="K162" s="90"/>
      <c r="L162" s="90"/>
      <c r="M162" s="90"/>
      <c r="N162" s="90"/>
      <c r="O162" s="90"/>
      <c r="P162" s="4"/>
      <c r="Q162" s="4"/>
      <c r="R162" s="4"/>
      <c r="S162" s="90"/>
      <c r="T162" s="90"/>
      <c r="U162" s="4"/>
      <c r="V162" s="90"/>
      <c r="W162" s="36"/>
    </row>
    <row r="163" spans="1:38" x14ac:dyDescent="0.15">
      <c r="A163" s="94">
        <v>16</v>
      </c>
      <c r="B163" s="282" t="s">
        <v>93</v>
      </c>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row>
    <row r="164" spans="1:38" x14ac:dyDescent="0.15">
      <c r="A164" s="45"/>
      <c r="B164" s="281" t="s">
        <v>70</v>
      </c>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row>
    <row r="165" spans="1:38" ht="7.5" customHeight="1" thickBot="1" x14ac:dyDescent="0.2"/>
    <row r="166" spans="1:38" ht="22.5" customHeight="1" thickBot="1" x14ac:dyDescent="0.2">
      <c r="B166" s="272"/>
      <c r="C166" s="273"/>
      <c r="D166" s="273"/>
      <c r="E166" s="274"/>
      <c r="F166" t="s">
        <v>30</v>
      </c>
    </row>
    <row r="167" spans="1:38" ht="13.5" customHeight="1" x14ac:dyDescent="0.15"/>
    <row r="168" spans="1:38" ht="22.5" customHeight="1" x14ac:dyDescent="0.15">
      <c r="A168" s="241" t="s">
        <v>104</v>
      </c>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row>
    <row r="169" spans="1:38" ht="7.5" customHeight="1" x14ac:dyDescent="0.15">
      <c r="B169" s="24"/>
      <c r="C169" s="24"/>
      <c r="D169" s="24"/>
      <c r="E169" s="24"/>
      <c r="F169" s="24"/>
      <c r="G169" s="24"/>
      <c r="H169" s="24"/>
      <c r="I169" s="24"/>
      <c r="J169" s="24"/>
      <c r="K169" s="24"/>
      <c r="L169" s="24"/>
      <c r="M169" s="24"/>
      <c r="N169" s="24"/>
      <c r="O169" s="24"/>
      <c r="P169" s="24"/>
      <c r="Q169" s="24"/>
      <c r="R169" s="24"/>
      <c r="S169" s="24"/>
      <c r="T169" s="24"/>
      <c r="U169" s="24"/>
      <c r="V169" s="24"/>
      <c r="W169" s="24"/>
    </row>
    <row r="170" spans="1:38" ht="13.5" customHeight="1" x14ac:dyDescent="0.15">
      <c r="A170" s="94">
        <v>17</v>
      </c>
      <c r="B170" s="242" t="s">
        <v>105</v>
      </c>
      <c r="C170" s="242"/>
      <c r="D170" s="242"/>
      <c r="E170" s="242"/>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42"/>
      <c r="AD170" s="242"/>
      <c r="AE170" s="16"/>
      <c r="AF170" s="16"/>
      <c r="AG170" s="16"/>
      <c r="AH170" s="16"/>
      <c r="AI170" s="16"/>
      <c r="AJ170" s="107"/>
    </row>
    <row r="171" spans="1:38" ht="13.5" customHeight="1" x14ac:dyDescent="0.15">
      <c r="B171" s="246" t="s">
        <v>131</v>
      </c>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row>
    <row r="172" spans="1:38" x14ac:dyDescent="0.15">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row>
    <row r="173" spans="1:38" ht="13.5" customHeight="1" x14ac:dyDescent="0.15">
      <c r="B173" s="11"/>
      <c r="C173" s="247" t="s">
        <v>31</v>
      </c>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row>
    <row r="174" spans="1:38" x14ac:dyDescent="0.15">
      <c r="B174" s="11"/>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row>
    <row r="175" spans="1:38" x14ac:dyDescent="0.15">
      <c r="B175" s="11"/>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row>
    <row r="176" spans="1:38" x14ac:dyDescent="0.15">
      <c r="B176" s="11"/>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row>
    <row r="177" spans="1:38" x14ac:dyDescent="0.15">
      <c r="B177" s="11"/>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row>
    <row r="178" spans="1:38" s="48" customFormat="1" ht="7.5" customHeight="1" x14ac:dyDescent="0.15">
      <c r="A178" s="49"/>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AJ178" s="105"/>
      <c r="AK178" s="105"/>
      <c r="AL178" s="105"/>
    </row>
    <row r="179" spans="1:38" s="48" customFormat="1" ht="18" customHeight="1" x14ac:dyDescent="0.15">
      <c r="A179" s="49"/>
      <c r="B179" s="51">
        <v>1</v>
      </c>
      <c r="C179" s="115" t="s">
        <v>94</v>
      </c>
      <c r="D179" s="115"/>
      <c r="E179" s="115"/>
      <c r="F179" s="115"/>
      <c r="G179" s="113"/>
      <c r="H179" s="114"/>
      <c r="I179" s="115"/>
      <c r="J179" s="115"/>
      <c r="K179" s="115"/>
      <c r="L179" s="115"/>
      <c r="M179" s="115"/>
      <c r="N179" s="115"/>
      <c r="O179" s="115"/>
      <c r="P179" s="52"/>
      <c r="Q179" s="52">
        <v>2</v>
      </c>
      <c r="R179" s="112" t="s">
        <v>96</v>
      </c>
      <c r="S179" s="112"/>
      <c r="T179" s="112"/>
      <c r="U179" s="112"/>
      <c r="V179" s="113" t="s">
        <v>95</v>
      </c>
      <c r="W179" s="114" t="str">
        <f>"Q"&amp;($A241)&amp;"をお答えください"</f>
        <v>Q22をお答えください</v>
      </c>
      <c r="X179" s="52"/>
      <c r="Y179" s="52"/>
      <c r="Z179" s="52"/>
      <c r="AA179" s="52"/>
      <c r="AB179" s="52"/>
      <c r="AC179" s="52"/>
      <c r="AD179" s="69"/>
      <c r="AJ179" s="105"/>
      <c r="AK179" s="105"/>
      <c r="AL179" s="105"/>
    </row>
    <row r="180" spans="1:38" s="48" customFormat="1" ht="7.5" customHeight="1" thickBot="1" x14ac:dyDescent="0.2">
      <c r="A180" s="49"/>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AJ180" s="105"/>
      <c r="AK180" s="105"/>
      <c r="AL180" s="105"/>
    </row>
    <row r="181" spans="1:38" s="48" customFormat="1" ht="22.5" customHeight="1" thickBot="1" x14ac:dyDescent="0.2">
      <c r="A181" s="49"/>
      <c r="B181" s="141" t="s">
        <v>12</v>
      </c>
      <c r="C181" s="116"/>
      <c r="D181" s="116"/>
      <c r="E181" s="116"/>
      <c r="F181" s="116"/>
      <c r="G181" s="116"/>
      <c r="H181" s="116"/>
      <c r="I181" s="116"/>
      <c r="J181" s="116"/>
      <c r="K181" s="243"/>
      <c r="L181" s="244"/>
      <c r="M181" s="244"/>
      <c r="N181" s="245"/>
      <c r="O181" s="117"/>
      <c r="P181" s="117"/>
      <c r="Q181" s="117"/>
      <c r="AD181" s="105"/>
      <c r="AE181" s="105"/>
      <c r="AF181" s="105"/>
    </row>
    <row r="182" spans="1:38" ht="7.5" customHeight="1" x14ac:dyDescent="0.15">
      <c r="B182" s="24"/>
      <c r="C182" s="24"/>
      <c r="D182" s="24"/>
      <c r="E182" s="24"/>
      <c r="F182" s="24"/>
      <c r="G182" s="24"/>
      <c r="H182" s="24"/>
      <c r="I182" s="24"/>
      <c r="J182" s="24"/>
      <c r="K182" s="24"/>
      <c r="L182" s="24"/>
      <c r="M182" s="24"/>
      <c r="N182" s="24"/>
      <c r="O182" s="24"/>
      <c r="P182" s="24"/>
      <c r="Q182" s="24"/>
      <c r="R182" s="24"/>
      <c r="S182" s="24"/>
      <c r="T182" s="24"/>
      <c r="U182" s="24"/>
      <c r="V182" s="24"/>
      <c r="W182" s="24"/>
    </row>
    <row r="183" spans="1:38" x14ac:dyDescent="0.15">
      <c r="A183" s="94">
        <v>18</v>
      </c>
      <c r="B183" s="263" t="str">
        <f>"Ｑ"&amp;A170&amp;"で「受けている」とお答えになった方におたずねします。"</f>
        <v>Ｑ17で「受けている」とお答えになった方におたずねします。</v>
      </c>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row>
    <row r="184" spans="1:38" ht="13.5" customHeight="1" x14ac:dyDescent="0.15">
      <c r="A184" s="45"/>
      <c r="B184" s="242" t="s">
        <v>244</v>
      </c>
      <c r="C184" s="242"/>
      <c r="D184" s="242"/>
      <c r="E184" s="242"/>
      <c r="F184" s="242"/>
      <c r="G184" s="242"/>
      <c r="H184" s="242"/>
      <c r="I184" s="242"/>
      <c r="J184" s="242"/>
      <c r="K184" s="242"/>
      <c r="L184" s="242"/>
      <c r="M184" s="242"/>
      <c r="N184" s="242"/>
      <c r="O184" s="242"/>
      <c r="P184" s="242"/>
      <c r="Q184" s="242"/>
      <c r="R184" s="242"/>
      <c r="S184" s="242"/>
      <c r="T184" s="242"/>
      <c r="U184" s="242"/>
      <c r="V184" s="242"/>
      <c r="W184" s="242"/>
      <c r="X184" s="242"/>
      <c r="Y184" s="242"/>
      <c r="Z184" s="242"/>
      <c r="AA184" s="242"/>
      <c r="AB184" s="242"/>
      <c r="AC184" s="242"/>
      <c r="AD184" s="242"/>
    </row>
    <row r="185" spans="1:38" x14ac:dyDescent="0.15">
      <c r="A185" s="45"/>
      <c r="B185" s="242"/>
      <c r="C185" s="242"/>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242"/>
    </row>
    <row r="186" spans="1:38" ht="7.5" customHeight="1" x14ac:dyDescent="0.15"/>
    <row r="187" spans="1:38" ht="18" customHeight="1" x14ac:dyDescent="0.15">
      <c r="B187" s="13">
        <v>1</v>
      </c>
      <c r="C187" s="285" t="s">
        <v>32</v>
      </c>
      <c r="D187" s="285"/>
      <c r="E187" s="285"/>
      <c r="F187" s="285"/>
      <c r="G187" s="285"/>
      <c r="H187" s="285"/>
      <c r="I187" s="80"/>
      <c r="J187" s="80"/>
      <c r="K187" s="80"/>
      <c r="L187" s="80"/>
      <c r="M187" s="80"/>
      <c r="N187" s="80"/>
      <c r="O187" s="80"/>
      <c r="P187" s="14"/>
      <c r="Q187" s="14">
        <v>3</v>
      </c>
      <c r="R187" s="80" t="s">
        <v>87</v>
      </c>
      <c r="S187" s="82"/>
      <c r="T187" s="82"/>
      <c r="U187" s="82"/>
      <c r="V187" s="82"/>
      <c r="W187" s="82"/>
      <c r="X187" s="82"/>
      <c r="Y187" s="14"/>
      <c r="Z187" s="14"/>
      <c r="AA187" s="14"/>
      <c r="AB187" s="14"/>
      <c r="AC187" s="14"/>
      <c r="AD187" s="27"/>
    </row>
    <row r="188" spans="1:38" ht="18" customHeight="1" x14ac:dyDescent="0.15">
      <c r="B188" s="18">
        <v>2</v>
      </c>
      <c r="C188" s="256" t="s">
        <v>33</v>
      </c>
      <c r="D188" s="256"/>
      <c r="E188" s="256"/>
      <c r="F188" s="256"/>
      <c r="G188" s="256"/>
      <c r="H188" s="256"/>
      <c r="I188" s="81"/>
      <c r="J188" s="81"/>
      <c r="K188" s="81"/>
      <c r="L188" s="81"/>
      <c r="M188" s="81"/>
      <c r="N188" s="81"/>
      <c r="O188" s="81"/>
      <c r="P188" s="19"/>
      <c r="Q188" s="256"/>
      <c r="R188" s="256"/>
      <c r="S188" s="256"/>
      <c r="T188" s="256"/>
      <c r="U188" s="256"/>
      <c r="V188" s="256"/>
      <c r="W188" s="256"/>
      <c r="X188" s="19"/>
      <c r="Y188" s="19"/>
      <c r="Z188" s="19"/>
      <c r="AA188" s="19"/>
      <c r="AB188" s="19"/>
      <c r="AC188" s="19"/>
      <c r="AD188" s="20"/>
    </row>
    <row r="189" spans="1:38" ht="7.5" customHeight="1" x14ac:dyDescent="0.15"/>
    <row r="190" spans="1:38" ht="22.5" customHeight="1" thickBot="1" x14ac:dyDescent="0.2">
      <c r="C190" s="79"/>
      <c r="D190" s="79"/>
      <c r="E190" s="79"/>
      <c r="F190" s="79"/>
      <c r="G190" s="79"/>
      <c r="H190" s="79"/>
      <c r="I190" s="79"/>
      <c r="J190" s="79"/>
      <c r="K190" s="283">
        <v>1</v>
      </c>
      <c r="L190" s="284"/>
      <c r="M190" s="283">
        <v>2</v>
      </c>
      <c r="N190" s="284"/>
      <c r="O190" s="283">
        <v>3</v>
      </c>
      <c r="P190" s="284"/>
      <c r="Q190" s="86"/>
      <c r="AD190" s="105"/>
      <c r="AE190" s="105"/>
      <c r="AF190" s="105"/>
      <c r="AJ190"/>
      <c r="AK190"/>
      <c r="AL190"/>
    </row>
    <row r="191" spans="1:38" ht="22.5" customHeight="1" thickBot="1" x14ac:dyDescent="0.2">
      <c r="B191" s="141" t="s">
        <v>12</v>
      </c>
      <c r="C191" s="64"/>
      <c r="D191" s="79"/>
      <c r="E191" s="79"/>
      <c r="F191" s="64"/>
      <c r="G191" s="79"/>
      <c r="H191" s="64"/>
      <c r="I191" s="79"/>
      <c r="J191" s="79"/>
      <c r="K191" s="261"/>
      <c r="L191" s="323"/>
      <c r="M191" s="261"/>
      <c r="N191" s="323"/>
      <c r="O191" s="261"/>
      <c r="P191" s="262"/>
      <c r="Q191" s="86"/>
      <c r="AD191" s="105"/>
      <c r="AE191" s="105"/>
      <c r="AF191" s="105"/>
      <c r="AJ191"/>
      <c r="AK191"/>
      <c r="AL191"/>
    </row>
    <row r="192" spans="1:38" ht="7.5" customHeight="1" thickBot="1" x14ac:dyDescent="0.2">
      <c r="B192" s="79"/>
      <c r="C192" s="79"/>
      <c r="D192" s="79"/>
      <c r="E192" s="79"/>
      <c r="F192" s="79"/>
      <c r="G192" s="79"/>
      <c r="H192" s="79"/>
      <c r="I192" s="79"/>
      <c r="J192" s="79"/>
      <c r="K192" s="12"/>
      <c r="L192" s="12"/>
      <c r="M192" s="12"/>
      <c r="N192" s="12"/>
      <c r="O192" s="36"/>
      <c r="P192" s="36"/>
      <c r="Q192" s="36"/>
      <c r="AD192" s="105"/>
      <c r="AE192" s="105"/>
      <c r="AF192" s="105"/>
      <c r="AJ192"/>
      <c r="AK192"/>
      <c r="AL192"/>
    </row>
    <row r="193" spans="1:38" ht="22.5" customHeight="1" thickBot="1" x14ac:dyDescent="0.2">
      <c r="B193" s="64"/>
      <c r="C193" s="66"/>
      <c r="D193" s="87"/>
      <c r="E193" s="87"/>
      <c r="F193" s="37"/>
      <c r="G193" s="37"/>
      <c r="I193" s="38" t="s">
        <v>51</v>
      </c>
      <c r="J193" s="38"/>
      <c r="K193" s="258"/>
      <c r="L193" s="259"/>
      <c r="M193" s="259"/>
      <c r="N193" s="259"/>
      <c r="O193" s="259"/>
      <c r="P193" s="259"/>
      <c r="Q193" s="259"/>
      <c r="R193" s="259"/>
      <c r="S193" s="259"/>
      <c r="T193" s="259"/>
      <c r="U193" s="259"/>
      <c r="V193" s="259"/>
      <c r="W193" s="259"/>
      <c r="X193" s="259"/>
      <c r="Y193" s="259"/>
      <c r="Z193" s="259"/>
      <c r="AA193" s="259"/>
      <c r="AB193" s="259"/>
      <c r="AC193" s="259"/>
      <c r="AD193" s="260"/>
      <c r="AE193" s="105"/>
      <c r="AF193" s="105"/>
      <c r="AG193" s="105"/>
      <c r="AJ193"/>
      <c r="AK193"/>
      <c r="AL193"/>
    </row>
    <row r="194" spans="1:38" ht="7.5" customHeight="1" x14ac:dyDescent="0.15">
      <c r="W194" s="36"/>
    </row>
    <row r="195" spans="1:38" ht="7.5" customHeight="1" x14ac:dyDescent="0.15">
      <c r="W195" s="36"/>
    </row>
    <row r="196" spans="1:38" x14ac:dyDescent="0.15">
      <c r="A196" s="94">
        <v>19</v>
      </c>
      <c r="B196" s="331" t="str">
        <f>"Ｑ"&amp;A183&amp;"で「ＴＡ業務」または「ＲＡ業務」とお答えになった方におたずねします。"</f>
        <v>Ｑ18で「ＴＡ業務」または「ＲＡ業務」とお答えになった方におたずねします。</v>
      </c>
      <c r="C196" s="331"/>
      <c r="D196" s="331"/>
      <c r="E196" s="331"/>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1"/>
      <c r="AC196" s="331"/>
      <c r="AD196" s="331"/>
    </row>
    <row r="197" spans="1:38" ht="13.5" customHeight="1" x14ac:dyDescent="0.15">
      <c r="A197" s="45"/>
      <c r="B197" s="242" t="s">
        <v>120</v>
      </c>
      <c r="C197" s="242"/>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c r="AA197" s="242"/>
      <c r="AB197" s="242"/>
      <c r="AC197" s="242"/>
      <c r="AD197" s="242"/>
    </row>
    <row r="198" spans="1:38" x14ac:dyDescent="0.15">
      <c r="A198" s="45"/>
      <c r="B198" s="242"/>
      <c r="C198" s="242"/>
      <c r="D198" s="242"/>
      <c r="E198" s="242"/>
      <c r="F198" s="242"/>
      <c r="G198" s="242"/>
      <c r="H198" s="242"/>
      <c r="I198" s="242"/>
      <c r="J198" s="242"/>
      <c r="K198" s="242"/>
      <c r="L198" s="242"/>
      <c r="M198" s="242"/>
      <c r="N198" s="242"/>
      <c r="O198" s="242"/>
      <c r="P198" s="242"/>
      <c r="Q198" s="242"/>
      <c r="R198" s="242"/>
      <c r="S198" s="242"/>
      <c r="T198" s="242"/>
      <c r="U198" s="242"/>
      <c r="V198" s="242"/>
      <c r="W198" s="242"/>
      <c r="X198" s="242"/>
      <c r="Y198" s="242"/>
      <c r="Z198" s="242"/>
      <c r="AA198" s="242"/>
      <c r="AB198" s="242"/>
      <c r="AC198" s="242"/>
      <c r="AD198" s="242"/>
    </row>
    <row r="199" spans="1:38" ht="7.5" customHeight="1" thickBot="1" x14ac:dyDescent="0.2">
      <c r="A199" s="45"/>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row>
    <row r="200" spans="1:38" ht="7.5" customHeight="1" thickBot="1" x14ac:dyDescent="0.2">
      <c r="B200" s="129"/>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1"/>
    </row>
    <row r="201" spans="1:38" s="1" customFormat="1" ht="22.5" customHeight="1" thickBot="1" x14ac:dyDescent="0.2">
      <c r="A201" s="155"/>
      <c r="B201" s="333" t="s">
        <v>110</v>
      </c>
      <c r="C201" s="334"/>
      <c r="D201" s="334"/>
      <c r="E201" s="334"/>
      <c r="F201" s="154"/>
      <c r="G201" s="156"/>
      <c r="H201" s="157" t="s">
        <v>109</v>
      </c>
      <c r="I201" s="252"/>
      <c r="J201" s="253"/>
      <c r="K201" s="253"/>
      <c r="L201" s="254"/>
      <c r="M201" s="154" t="s">
        <v>106</v>
      </c>
      <c r="N201" s="139"/>
      <c r="O201" s="139"/>
      <c r="P201" s="139"/>
      <c r="Q201" s="157" t="s">
        <v>108</v>
      </c>
      <c r="R201" s="252"/>
      <c r="S201" s="253"/>
      <c r="T201" s="253"/>
      <c r="U201" s="254"/>
      <c r="V201" s="158" t="s">
        <v>107</v>
      </c>
      <c r="W201" s="156"/>
      <c r="X201" s="332"/>
      <c r="Y201" s="332"/>
      <c r="Z201" s="139"/>
      <c r="AA201" s="139"/>
      <c r="AB201" s="139"/>
      <c r="AC201" s="139"/>
      <c r="AD201" s="159"/>
      <c r="AI201" s="160"/>
      <c r="AJ201" s="160"/>
      <c r="AK201" s="160"/>
    </row>
    <row r="202" spans="1:38" s="1" customFormat="1" ht="7.5" customHeight="1" thickBot="1" x14ac:dyDescent="0.2">
      <c r="A202" s="155"/>
      <c r="B202" s="132"/>
      <c r="C202" s="161"/>
      <c r="D202" s="161"/>
      <c r="E202" s="161"/>
      <c r="F202" s="162"/>
      <c r="G202" s="163"/>
      <c r="H202" s="164"/>
      <c r="I202" s="162"/>
      <c r="J202" s="165"/>
      <c r="K202" s="165"/>
      <c r="L202" s="165"/>
      <c r="M202" s="164"/>
      <c r="N202" s="165"/>
      <c r="O202" s="165"/>
      <c r="P202" s="165"/>
      <c r="Q202" s="164"/>
      <c r="R202" s="162"/>
      <c r="S202" s="165"/>
      <c r="T202" s="165"/>
      <c r="U202" s="165"/>
      <c r="V202" s="166"/>
      <c r="W202" s="163"/>
      <c r="X202" s="162"/>
      <c r="Y202" s="162"/>
      <c r="Z202" s="165"/>
      <c r="AA202" s="165"/>
      <c r="AB202" s="165"/>
      <c r="AC202" s="165"/>
      <c r="AD202" s="167"/>
      <c r="AI202" s="160"/>
      <c r="AJ202" s="160"/>
      <c r="AK202" s="160"/>
    </row>
    <row r="203" spans="1:38" s="1" customFormat="1" ht="7.5" customHeight="1" thickBot="1" x14ac:dyDescent="0.2">
      <c r="A203" s="155"/>
      <c r="AJ203" s="160"/>
      <c r="AK203" s="160"/>
      <c r="AL203" s="160"/>
    </row>
    <row r="204" spans="1:38" s="1" customFormat="1" ht="7.5" customHeight="1" thickBot="1" x14ac:dyDescent="0.2">
      <c r="A204" s="155"/>
      <c r="B204" s="168"/>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70"/>
      <c r="AJ204" s="160"/>
      <c r="AK204" s="160"/>
      <c r="AL204" s="160"/>
    </row>
    <row r="205" spans="1:38" s="1" customFormat="1" ht="22.5" customHeight="1" thickBot="1" x14ac:dyDescent="0.2">
      <c r="A205" s="155"/>
      <c r="B205" s="333" t="s">
        <v>111</v>
      </c>
      <c r="C205" s="334"/>
      <c r="D205" s="334"/>
      <c r="E205" s="334"/>
      <c r="F205" s="154"/>
      <c r="G205" s="156"/>
      <c r="H205" s="157" t="s">
        <v>109</v>
      </c>
      <c r="I205" s="252"/>
      <c r="J205" s="253"/>
      <c r="K205" s="253"/>
      <c r="L205" s="254"/>
      <c r="M205" s="154" t="s">
        <v>106</v>
      </c>
      <c r="N205" s="139"/>
      <c r="O205" s="139"/>
      <c r="P205" s="139"/>
      <c r="Q205" s="157" t="s">
        <v>108</v>
      </c>
      <c r="R205" s="252"/>
      <c r="S205" s="253"/>
      <c r="T205" s="253"/>
      <c r="U205" s="254"/>
      <c r="V205" s="158" t="s">
        <v>107</v>
      </c>
      <c r="W205" s="156"/>
      <c r="X205" s="332"/>
      <c r="Y205" s="332"/>
      <c r="Z205" s="139"/>
      <c r="AA205" s="139"/>
      <c r="AB205" s="139"/>
      <c r="AC205" s="139"/>
      <c r="AD205" s="159"/>
      <c r="AI205" s="160"/>
      <c r="AJ205" s="160"/>
      <c r="AK205" s="160"/>
    </row>
    <row r="206" spans="1:38" ht="7.5" customHeight="1" thickBot="1" x14ac:dyDescent="0.2">
      <c r="B206" s="132"/>
      <c r="C206" s="133"/>
      <c r="D206" s="133"/>
      <c r="E206" s="134"/>
      <c r="F206" s="99"/>
      <c r="G206" s="135"/>
      <c r="H206" s="136"/>
      <c r="I206" s="99"/>
      <c r="J206" s="58"/>
      <c r="K206" s="58"/>
      <c r="L206" s="58"/>
      <c r="M206" s="99"/>
      <c r="N206" s="58"/>
      <c r="O206" s="58"/>
      <c r="P206" s="58"/>
      <c r="Q206" s="136"/>
      <c r="R206" s="99"/>
      <c r="S206" s="58"/>
      <c r="T206" s="58"/>
      <c r="U206" s="58"/>
      <c r="V206" s="137"/>
      <c r="W206" s="135"/>
      <c r="X206" s="138"/>
      <c r="Y206" s="138"/>
      <c r="Z206" s="58"/>
      <c r="AA206" s="58"/>
      <c r="AB206" s="58"/>
      <c r="AC206" s="58"/>
      <c r="AD206" s="59"/>
      <c r="AI206" s="105"/>
      <c r="AL206"/>
    </row>
    <row r="207" spans="1:38" ht="7.5" customHeight="1" x14ac:dyDescent="0.15"/>
    <row r="208" spans="1:38" x14ac:dyDescent="0.15">
      <c r="A208" s="94">
        <v>20</v>
      </c>
      <c r="B208" s="331" t="str">
        <f>"Ｑ"&amp;A183&amp;"で「ＴＡ業務」とお答えになった方におたずねします。"</f>
        <v>Ｑ18で「ＴＡ業務」とお答えになった方におたずねします。</v>
      </c>
      <c r="C208" s="331"/>
      <c r="D208" s="331"/>
      <c r="E208" s="331"/>
      <c r="F208" s="331"/>
      <c r="G208" s="331"/>
      <c r="H208" s="331"/>
      <c r="I208" s="331"/>
      <c r="J208" s="331"/>
      <c r="K208" s="331"/>
      <c r="L208" s="331"/>
      <c r="M208" s="331"/>
      <c r="N208" s="331"/>
      <c r="O208" s="331"/>
      <c r="P208" s="331"/>
      <c r="Q208" s="331"/>
      <c r="R208" s="331"/>
      <c r="S208" s="331"/>
      <c r="T208" s="331"/>
      <c r="U208" s="331"/>
      <c r="V208" s="331"/>
      <c r="W208" s="331"/>
      <c r="X208" s="331"/>
      <c r="Y208" s="331"/>
      <c r="Z208" s="331"/>
      <c r="AA208" s="331"/>
      <c r="AB208" s="331"/>
      <c r="AC208" s="331"/>
      <c r="AD208" s="331"/>
    </row>
    <row r="209" spans="1:38" ht="13.5" customHeight="1" x14ac:dyDescent="0.15">
      <c r="A209" s="45"/>
      <c r="B209" s="242" t="s">
        <v>245</v>
      </c>
      <c r="C209" s="242"/>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row>
    <row r="210" spans="1:38" x14ac:dyDescent="0.15">
      <c r="A210" s="45"/>
      <c r="B210" s="242"/>
      <c r="C210" s="242"/>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row>
    <row r="211" spans="1:38" ht="7.5" customHeight="1" x14ac:dyDescent="0.15"/>
    <row r="212" spans="1:38" ht="18" customHeight="1" x14ac:dyDescent="0.15">
      <c r="B212" s="13">
        <v>1</v>
      </c>
      <c r="C212" s="285" t="s">
        <v>34</v>
      </c>
      <c r="D212" s="285"/>
      <c r="E212" s="285"/>
      <c r="F212" s="285"/>
      <c r="G212" s="285"/>
      <c r="H212" s="285"/>
      <c r="I212" s="285"/>
      <c r="J212" s="285"/>
      <c r="K212" s="285"/>
      <c r="L212" s="285"/>
      <c r="M212" s="285"/>
      <c r="N212" s="285"/>
      <c r="O212" s="285"/>
      <c r="P212" s="285"/>
      <c r="Q212" s="14">
        <v>5</v>
      </c>
      <c r="R212" s="80" t="s">
        <v>40</v>
      </c>
      <c r="S212" s="80"/>
      <c r="T212" s="80"/>
      <c r="U212" s="80"/>
      <c r="V212" s="80"/>
      <c r="W212" s="80"/>
      <c r="X212" s="80"/>
      <c r="Y212" s="80"/>
      <c r="Z212" s="80"/>
      <c r="AA212" s="80"/>
      <c r="AB212" s="80"/>
      <c r="AC212" s="80"/>
      <c r="AD212" s="92"/>
    </row>
    <row r="213" spans="1:38" ht="18" customHeight="1" x14ac:dyDescent="0.15">
      <c r="B213" s="15">
        <v>2</v>
      </c>
      <c r="C213" s="255" t="s">
        <v>35</v>
      </c>
      <c r="D213" s="255"/>
      <c r="E213" s="255"/>
      <c r="F213" s="255"/>
      <c r="G213" s="255"/>
      <c r="H213" s="255"/>
      <c r="I213" s="255"/>
      <c r="J213" s="255"/>
      <c r="K213" s="255"/>
      <c r="L213" s="255"/>
      <c r="M213" s="255"/>
      <c r="N213" s="255"/>
      <c r="O213" s="255"/>
      <c r="P213" s="255"/>
      <c r="Q213" s="16">
        <v>6</v>
      </c>
      <c r="R213" s="79" t="s">
        <v>38</v>
      </c>
      <c r="S213" s="79"/>
      <c r="T213" s="79"/>
      <c r="U213" s="79"/>
      <c r="V213" s="79"/>
      <c r="W213" s="79"/>
      <c r="X213" s="79"/>
      <c r="Y213" s="79"/>
      <c r="Z213" s="79"/>
      <c r="AA213" s="79"/>
      <c r="AB213" s="79"/>
      <c r="AC213" s="79"/>
      <c r="AD213" s="85"/>
    </row>
    <row r="214" spans="1:38" ht="18" customHeight="1" x14ac:dyDescent="0.15">
      <c r="B214" s="15">
        <v>3</v>
      </c>
      <c r="C214" s="255" t="s">
        <v>36</v>
      </c>
      <c r="D214" s="255"/>
      <c r="E214" s="255"/>
      <c r="F214" s="255"/>
      <c r="G214" s="255"/>
      <c r="H214" s="255"/>
      <c r="I214" s="255"/>
      <c r="J214" s="255"/>
      <c r="K214" s="255"/>
      <c r="L214" s="255"/>
      <c r="M214" s="255"/>
      <c r="N214" s="255"/>
      <c r="O214" s="255"/>
      <c r="P214" s="255"/>
      <c r="Q214" s="16">
        <v>7</v>
      </c>
      <c r="R214" s="79" t="s">
        <v>39</v>
      </c>
      <c r="S214" s="79"/>
      <c r="T214" s="79"/>
      <c r="U214" s="79"/>
      <c r="V214" s="79"/>
      <c r="W214" s="79"/>
      <c r="X214" s="79"/>
      <c r="Y214" s="37"/>
      <c r="Z214" s="37"/>
      <c r="AA214" s="37"/>
      <c r="AB214" s="37"/>
      <c r="AC214" s="37"/>
      <c r="AD214" s="104"/>
    </row>
    <row r="215" spans="1:38" ht="18" customHeight="1" x14ac:dyDescent="0.15">
      <c r="B215" s="18">
        <v>4</v>
      </c>
      <c r="C215" s="256" t="s">
        <v>37</v>
      </c>
      <c r="D215" s="256"/>
      <c r="E215" s="256"/>
      <c r="F215" s="256"/>
      <c r="G215" s="256"/>
      <c r="H215" s="256"/>
      <c r="I215" s="256"/>
      <c r="J215" s="256"/>
      <c r="K215" s="256"/>
      <c r="L215" s="256"/>
      <c r="M215" s="256"/>
      <c r="N215" s="256"/>
      <c r="O215" s="256"/>
      <c r="P215" s="256"/>
      <c r="Q215" s="25">
        <v>8</v>
      </c>
      <c r="R215" s="81" t="s">
        <v>50</v>
      </c>
      <c r="S215" s="81"/>
      <c r="T215" s="81"/>
      <c r="U215" s="81"/>
      <c r="V215" s="81"/>
      <c r="W215" s="81"/>
      <c r="X215" s="81"/>
      <c r="Y215" s="21"/>
      <c r="Z215" s="21"/>
      <c r="AA215" s="21"/>
      <c r="AB215" s="21"/>
      <c r="AC215" s="21"/>
      <c r="AD215" s="62"/>
    </row>
    <row r="216" spans="1:38" ht="7.5" customHeight="1" x14ac:dyDescent="0.15"/>
    <row r="217" spans="1:38" ht="22.5" customHeight="1" thickBot="1" x14ac:dyDescent="0.2">
      <c r="C217" s="37"/>
      <c r="D217" s="37"/>
      <c r="E217" s="37"/>
      <c r="F217" s="37"/>
      <c r="G217" s="37"/>
      <c r="H217" s="37"/>
      <c r="I217" s="79"/>
      <c r="J217" s="79"/>
      <c r="K217" s="264">
        <v>1</v>
      </c>
      <c r="L217" s="265"/>
      <c r="M217" s="264">
        <v>2</v>
      </c>
      <c r="N217" s="265"/>
      <c r="O217" s="264">
        <v>3</v>
      </c>
      <c r="P217" s="265"/>
      <c r="Q217" s="264">
        <v>4</v>
      </c>
      <c r="R217" s="265"/>
      <c r="S217" s="264">
        <v>5</v>
      </c>
      <c r="T217" s="265"/>
      <c r="U217" s="264">
        <v>6</v>
      </c>
      <c r="V217" s="265"/>
      <c r="W217" s="264">
        <v>7</v>
      </c>
      <c r="X217" s="265"/>
      <c r="Y217" s="264">
        <v>8</v>
      </c>
      <c r="Z217" s="265"/>
    </row>
    <row r="218" spans="1:38" ht="22.5" customHeight="1" thickBot="1" x14ac:dyDescent="0.2">
      <c r="B218" s="37" t="s">
        <v>12</v>
      </c>
      <c r="C218" s="37"/>
      <c r="D218" s="37"/>
      <c r="E218" s="37"/>
      <c r="F218" s="37"/>
      <c r="G218" s="37"/>
      <c r="H218" s="37"/>
      <c r="I218" s="79"/>
      <c r="J218" s="79"/>
      <c r="K218" s="261"/>
      <c r="L218" s="262"/>
      <c r="M218" s="261"/>
      <c r="N218" s="262"/>
      <c r="O218" s="261"/>
      <c r="P218" s="262"/>
      <c r="Q218" s="261"/>
      <c r="R218" s="262"/>
      <c r="S218" s="261"/>
      <c r="T218" s="262"/>
      <c r="U218" s="261"/>
      <c r="V218" s="262"/>
      <c r="W218" s="261"/>
      <c r="X218" s="262"/>
      <c r="Y218" s="261"/>
      <c r="Z218" s="262"/>
    </row>
    <row r="219" spans="1:38" ht="7.5" customHeight="1" thickBot="1" x14ac:dyDescent="0.2">
      <c r="B219" s="17"/>
      <c r="C219" s="17"/>
      <c r="D219" s="79"/>
      <c r="E219" s="79"/>
      <c r="F219" s="17"/>
      <c r="G219" s="79"/>
      <c r="H219" s="17"/>
      <c r="I219" s="79"/>
      <c r="J219" s="79"/>
      <c r="K219" s="79"/>
      <c r="L219" s="79"/>
      <c r="M219" s="79"/>
      <c r="N219" s="79"/>
      <c r="O219" s="79"/>
      <c r="Q219" s="12"/>
      <c r="R219" s="12"/>
      <c r="S219" s="12"/>
      <c r="T219" s="12"/>
      <c r="U219" s="36"/>
      <c r="V219" s="36"/>
      <c r="W219" s="36"/>
    </row>
    <row r="220" spans="1:38" ht="22.5" customHeight="1" thickBot="1" x14ac:dyDescent="0.2">
      <c r="B220" s="100"/>
      <c r="C220" s="101"/>
      <c r="D220" s="101"/>
      <c r="E220" s="101"/>
      <c r="F220" s="37"/>
      <c r="G220" s="37"/>
      <c r="I220" s="38" t="s">
        <v>51</v>
      </c>
      <c r="J220" s="38"/>
      <c r="K220" s="258"/>
      <c r="L220" s="259"/>
      <c r="M220" s="259"/>
      <c r="N220" s="259"/>
      <c r="O220" s="259"/>
      <c r="P220" s="259"/>
      <c r="Q220" s="259"/>
      <c r="R220" s="259"/>
      <c r="S220" s="259"/>
      <c r="T220" s="259"/>
      <c r="U220" s="259"/>
      <c r="V220" s="259"/>
      <c r="W220" s="259"/>
      <c r="X220" s="259"/>
      <c r="Y220" s="259"/>
      <c r="Z220" s="259"/>
      <c r="AA220" s="259"/>
      <c r="AB220" s="259"/>
      <c r="AC220" s="259"/>
      <c r="AD220" s="260"/>
      <c r="AE220" s="105"/>
      <c r="AF220" s="105"/>
      <c r="AG220" s="105"/>
      <c r="AJ220"/>
      <c r="AK220"/>
      <c r="AL220"/>
    </row>
    <row r="221" spans="1:38" ht="7.5" customHeight="1" x14ac:dyDescent="0.15">
      <c r="W221" s="36"/>
    </row>
    <row r="222" spans="1:38" ht="13.5" customHeight="1" x14ac:dyDescent="0.15">
      <c r="A222" s="94">
        <v>21</v>
      </c>
      <c r="B222" s="263" t="str">
        <f>"Ｑ"&amp;A183&amp;"で「ＲＡ業務」とお答えになった方におたずねします。"</f>
        <v>Ｑ18で「ＲＡ業務」とお答えになった方におたずねします。</v>
      </c>
      <c r="C222" s="263"/>
      <c r="D222" s="263"/>
      <c r="E222" s="263"/>
      <c r="F222" s="263"/>
      <c r="G222" s="263"/>
      <c r="H222" s="263"/>
      <c r="I222" s="263"/>
      <c r="J222" s="263"/>
      <c r="K222" s="263"/>
      <c r="L222" s="263"/>
      <c r="M222" s="263"/>
      <c r="N222" s="263"/>
      <c r="O222" s="263"/>
      <c r="P222" s="263"/>
      <c r="Q222" s="263"/>
      <c r="R222" s="263"/>
      <c r="S222" s="263"/>
      <c r="T222" s="263"/>
      <c r="U222" s="263"/>
      <c r="V222" s="263"/>
      <c r="W222" s="263"/>
      <c r="X222" s="263"/>
      <c r="Y222" s="263"/>
      <c r="Z222" s="263"/>
      <c r="AA222" s="263"/>
      <c r="AB222" s="263"/>
      <c r="AC222" s="263"/>
      <c r="AD222" s="263"/>
    </row>
    <row r="223" spans="1:38" ht="13.5" customHeight="1" x14ac:dyDescent="0.15">
      <c r="A223" s="45"/>
      <c r="B223" s="242" t="s">
        <v>246</v>
      </c>
      <c r="C223" s="242"/>
      <c r="D223" s="242"/>
      <c r="E223" s="242"/>
      <c r="F223" s="242"/>
      <c r="G223" s="242"/>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row>
    <row r="224" spans="1:38" ht="13.5" customHeight="1" x14ac:dyDescent="0.15">
      <c r="A224" s="45"/>
      <c r="B224" s="242"/>
      <c r="C224" s="242"/>
      <c r="D224" s="242"/>
      <c r="E224" s="242"/>
      <c r="F224" s="242"/>
      <c r="G224" s="242"/>
      <c r="H224" s="242"/>
      <c r="I224" s="242"/>
      <c r="J224" s="242"/>
      <c r="K224" s="242"/>
      <c r="L224" s="242"/>
      <c r="M224" s="242"/>
      <c r="N224" s="242"/>
      <c r="O224" s="242"/>
      <c r="P224" s="242"/>
      <c r="Q224" s="242"/>
      <c r="R224" s="242"/>
      <c r="S224" s="242"/>
      <c r="T224" s="242"/>
      <c r="U224" s="242"/>
      <c r="V224" s="242"/>
      <c r="W224" s="242"/>
      <c r="X224" s="242"/>
      <c r="Y224" s="242"/>
      <c r="Z224" s="242"/>
      <c r="AA224" s="242"/>
      <c r="AB224" s="242"/>
      <c r="AC224" s="242"/>
      <c r="AD224" s="242"/>
    </row>
    <row r="225" spans="1:38" ht="7.5" customHeight="1" x14ac:dyDescent="0.15"/>
    <row r="226" spans="1:38" ht="18" customHeight="1" x14ac:dyDescent="0.15">
      <c r="B226" s="29">
        <v>1</v>
      </c>
      <c r="C226" s="275" t="s">
        <v>41</v>
      </c>
      <c r="D226" s="275"/>
      <c r="E226" s="275"/>
      <c r="F226" s="275"/>
      <c r="G226" s="275"/>
      <c r="H226" s="275"/>
      <c r="I226" s="275"/>
      <c r="J226" s="275"/>
      <c r="K226" s="275"/>
      <c r="L226" s="275"/>
      <c r="M226" s="275"/>
      <c r="N226" s="275"/>
      <c r="O226" s="275"/>
      <c r="P226" s="275"/>
      <c r="Q226" s="30">
        <v>4</v>
      </c>
      <c r="R226" s="83" t="s">
        <v>44</v>
      </c>
      <c r="S226" s="83"/>
      <c r="T226" s="83"/>
      <c r="U226" s="83"/>
      <c r="V226" s="83"/>
      <c r="W226" s="83"/>
      <c r="X226" s="83"/>
      <c r="Y226" s="14"/>
      <c r="Z226" s="14"/>
      <c r="AA226" s="14"/>
      <c r="AB226" s="14"/>
      <c r="AC226" s="14"/>
      <c r="AD226" s="27"/>
    </row>
    <row r="227" spans="1:38" ht="18" customHeight="1" x14ac:dyDescent="0.15">
      <c r="B227" s="31">
        <v>2</v>
      </c>
      <c r="C227" s="276" t="s">
        <v>42</v>
      </c>
      <c r="D227" s="276"/>
      <c r="E227" s="276"/>
      <c r="F227" s="276"/>
      <c r="G227" s="276"/>
      <c r="H227" s="276"/>
      <c r="I227" s="276"/>
      <c r="J227" s="276"/>
      <c r="K227" s="276"/>
      <c r="L227" s="276"/>
      <c r="M227" s="276"/>
      <c r="N227" s="276"/>
      <c r="O227" s="276"/>
      <c r="P227" s="276"/>
      <c r="Q227" s="32">
        <v>5</v>
      </c>
      <c r="R227" s="84" t="s">
        <v>45</v>
      </c>
      <c r="S227" s="84"/>
      <c r="T227" s="84"/>
      <c r="U227" s="84"/>
      <c r="V227" s="84"/>
      <c r="W227" s="84"/>
      <c r="X227" s="84"/>
      <c r="Y227" s="16"/>
      <c r="Z227" s="16"/>
      <c r="AA227" s="16"/>
      <c r="AB227" s="16"/>
      <c r="AC227" s="16"/>
      <c r="AD227" s="23"/>
    </row>
    <row r="228" spans="1:38" ht="18" customHeight="1" x14ac:dyDescent="0.15">
      <c r="B228" s="31">
        <v>3</v>
      </c>
      <c r="C228" s="276" t="s">
        <v>43</v>
      </c>
      <c r="D228" s="276"/>
      <c r="E228" s="276"/>
      <c r="F228" s="276"/>
      <c r="G228" s="276"/>
      <c r="H228" s="276"/>
      <c r="I228" s="276"/>
      <c r="J228" s="276"/>
      <c r="K228" s="276"/>
      <c r="L228" s="276"/>
      <c r="M228" s="276"/>
      <c r="N228" s="276"/>
      <c r="O228" s="276"/>
      <c r="P228" s="276"/>
      <c r="Q228" s="32">
        <v>6</v>
      </c>
      <c r="R228" s="84" t="s">
        <v>46</v>
      </c>
      <c r="S228" s="84"/>
      <c r="T228" s="84"/>
      <c r="U228" s="84"/>
      <c r="V228" s="84"/>
      <c r="W228" s="84"/>
      <c r="X228" s="84"/>
      <c r="Y228" s="16"/>
      <c r="Z228" s="16"/>
      <c r="AA228" s="16"/>
      <c r="AB228" s="16"/>
      <c r="AC228" s="16"/>
      <c r="AD228" s="23"/>
    </row>
    <row r="229" spans="1:38" ht="18" customHeight="1" x14ac:dyDescent="0.15">
      <c r="B229" s="33"/>
      <c r="C229" s="34"/>
      <c r="D229" s="34"/>
      <c r="E229" s="34"/>
      <c r="F229" s="34"/>
      <c r="G229" s="34"/>
      <c r="H229" s="34"/>
      <c r="I229" s="34"/>
      <c r="J229" s="34"/>
      <c r="K229" s="34"/>
      <c r="L229" s="34"/>
      <c r="M229" s="34"/>
      <c r="N229" s="34"/>
      <c r="O229" s="34"/>
      <c r="P229" s="35"/>
      <c r="Q229" s="35">
        <v>7</v>
      </c>
      <c r="R229" s="81" t="s">
        <v>50</v>
      </c>
      <c r="S229" s="81"/>
      <c r="T229" s="81"/>
      <c r="U229" s="81"/>
      <c r="V229" s="81"/>
      <c r="W229" s="81"/>
      <c r="X229" s="81"/>
      <c r="Y229" s="19"/>
      <c r="Z229" s="19"/>
      <c r="AA229" s="19"/>
      <c r="AB229" s="19"/>
      <c r="AC229" s="19"/>
      <c r="AD229" s="20"/>
    </row>
    <row r="230" spans="1:38" ht="7.5" customHeight="1" x14ac:dyDescent="0.15"/>
    <row r="231" spans="1:38" ht="22.5" customHeight="1" thickBot="1" x14ac:dyDescent="0.2">
      <c r="C231" s="37"/>
      <c r="D231" s="37"/>
      <c r="E231" s="37"/>
      <c r="F231" s="37"/>
      <c r="G231" s="37"/>
      <c r="H231" s="37"/>
      <c r="I231" s="79"/>
      <c r="J231" s="79"/>
      <c r="K231" s="264">
        <v>1</v>
      </c>
      <c r="L231" s="265"/>
      <c r="M231" s="264">
        <v>2</v>
      </c>
      <c r="N231" s="265"/>
      <c r="O231" s="264">
        <v>3</v>
      </c>
      <c r="P231" s="265"/>
      <c r="Q231" s="264">
        <v>4</v>
      </c>
      <c r="R231" s="265"/>
      <c r="S231" s="264">
        <v>5</v>
      </c>
      <c r="T231" s="265"/>
      <c r="U231" s="264">
        <v>6</v>
      </c>
      <c r="V231" s="265"/>
      <c r="W231" s="264">
        <v>7</v>
      </c>
      <c r="X231" s="265"/>
      <c r="AH231" s="105"/>
      <c r="AI231" s="105"/>
      <c r="AK231"/>
      <c r="AL231"/>
    </row>
    <row r="232" spans="1:38" ht="22.5" customHeight="1" thickBot="1" x14ac:dyDescent="0.2">
      <c r="B232" s="37" t="s">
        <v>12</v>
      </c>
      <c r="C232" s="37"/>
      <c r="D232" s="37"/>
      <c r="E232" s="37"/>
      <c r="F232" s="37"/>
      <c r="G232" s="37"/>
      <c r="H232" s="37"/>
      <c r="I232" s="79"/>
      <c r="J232" s="79"/>
      <c r="K232" s="261"/>
      <c r="L232" s="262"/>
      <c r="M232" s="261"/>
      <c r="N232" s="262"/>
      <c r="O232" s="261"/>
      <c r="P232" s="262"/>
      <c r="Q232" s="261"/>
      <c r="R232" s="262"/>
      <c r="S232" s="261"/>
      <c r="T232" s="262"/>
      <c r="U232" s="261"/>
      <c r="V232" s="262"/>
      <c r="W232" s="261"/>
      <c r="X232" s="262"/>
      <c r="AH232" s="105"/>
      <c r="AI232" s="105"/>
      <c r="AK232"/>
      <c r="AL232"/>
    </row>
    <row r="233" spans="1:38" ht="7.5" customHeight="1" thickBot="1" x14ac:dyDescent="0.2">
      <c r="B233" s="79"/>
      <c r="C233" s="79"/>
      <c r="D233" s="79"/>
      <c r="E233" s="79"/>
      <c r="F233" s="79"/>
      <c r="G233" s="79"/>
      <c r="H233" s="79"/>
      <c r="I233" s="79"/>
      <c r="J233" s="79"/>
      <c r="K233" s="79"/>
      <c r="L233" s="79"/>
      <c r="M233" s="79"/>
      <c r="N233" s="79"/>
      <c r="O233" s="79"/>
      <c r="Q233" s="12"/>
      <c r="R233" s="12"/>
      <c r="S233" s="12"/>
      <c r="T233" s="12"/>
      <c r="U233" s="36"/>
      <c r="V233" s="36"/>
      <c r="W233" s="36"/>
    </row>
    <row r="234" spans="1:38" ht="22.5" customHeight="1" thickBot="1" x14ac:dyDescent="0.2">
      <c r="B234" s="100"/>
      <c r="C234" s="101"/>
      <c r="D234" s="101"/>
      <c r="E234" s="101"/>
      <c r="F234" s="37"/>
      <c r="G234" s="37"/>
      <c r="I234" s="38" t="s">
        <v>51</v>
      </c>
      <c r="J234" s="38"/>
      <c r="K234" s="258"/>
      <c r="L234" s="259"/>
      <c r="M234" s="259"/>
      <c r="N234" s="259"/>
      <c r="O234" s="259"/>
      <c r="P234" s="259"/>
      <c r="Q234" s="259"/>
      <c r="R234" s="259"/>
      <c r="S234" s="259"/>
      <c r="T234" s="259"/>
      <c r="U234" s="259"/>
      <c r="V234" s="259"/>
      <c r="W234" s="259"/>
      <c r="X234" s="259"/>
      <c r="Y234" s="259"/>
      <c r="Z234" s="259"/>
      <c r="AA234" s="259"/>
      <c r="AB234" s="259"/>
      <c r="AC234" s="259"/>
      <c r="AD234" s="260"/>
      <c r="AE234" s="105"/>
      <c r="AF234" s="105"/>
      <c r="AG234" s="105"/>
      <c r="AJ234"/>
      <c r="AK234"/>
      <c r="AL234"/>
    </row>
    <row r="235" spans="1:38" s="175" customFormat="1" ht="22.5" customHeight="1" x14ac:dyDescent="0.15">
      <c r="A235" s="171"/>
      <c r="B235" s="172"/>
      <c r="C235" s="173"/>
      <c r="D235" s="173"/>
      <c r="E235" s="173"/>
      <c r="F235" s="174"/>
      <c r="G235" s="174"/>
      <c r="I235" s="176"/>
      <c r="J235" s="176"/>
      <c r="K235" s="176"/>
      <c r="L235" s="177"/>
      <c r="M235" s="177"/>
      <c r="N235" s="177"/>
      <c r="O235" s="177"/>
      <c r="P235" s="177"/>
      <c r="Q235" s="177"/>
      <c r="R235" s="177"/>
      <c r="S235" s="177"/>
      <c r="T235" s="177"/>
      <c r="U235" s="177"/>
      <c r="V235" s="177"/>
      <c r="W235" s="177"/>
      <c r="X235" s="177"/>
      <c r="Y235" s="177"/>
      <c r="Z235" s="177"/>
      <c r="AA235" s="177"/>
      <c r="AB235" s="177"/>
      <c r="AC235" s="177"/>
      <c r="AD235" s="177"/>
      <c r="AE235" s="178"/>
      <c r="AF235" s="178"/>
      <c r="AG235" s="178"/>
    </row>
    <row r="236" spans="1:38" s="175" customFormat="1" ht="7.5" customHeight="1" x14ac:dyDescent="0.15">
      <c r="A236" s="171"/>
      <c r="AJ236" s="178"/>
      <c r="AK236" s="178"/>
      <c r="AL236" s="178"/>
    </row>
    <row r="237" spans="1:38" s="175" customFormat="1" ht="22.5" customHeight="1" x14ac:dyDescent="0.15">
      <c r="A237" s="278" t="s">
        <v>122</v>
      </c>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c r="AA237" s="278"/>
      <c r="AB237" s="278"/>
      <c r="AC237" s="278"/>
      <c r="AD237" s="278"/>
      <c r="AJ237" s="178"/>
      <c r="AK237" s="178"/>
      <c r="AL237" s="178"/>
    </row>
    <row r="238" spans="1:38" s="175" customFormat="1" ht="7.5" customHeight="1" x14ac:dyDescent="0.15">
      <c r="A238" s="171"/>
      <c r="B238" s="277"/>
      <c r="C238" s="277"/>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J238" s="178"/>
      <c r="AK238" s="178"/>
      <c r="AL238" s="178"/>
    </row>
    <row r="239" spans="1:38" s="175" customFormat="1" ht="17.25" x14ac:dyDescent="0.15">
      <c r="A239" s="179" t="s">
        <v>116</v>
      </c>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1"/>
      <c r="AJ239" s="178"/>
      <c r="AK239" s="178"/>
      <c r="AL239" s="178"/>
    </row>
    <row r="240" spans="1:38" s="175" customFormat="1" ht="7.5" customHeight="1" x14ac:dyDescent="0.15">
      <c r="A240" s="179"/>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201"/>
      <c r="AJ240" s="178"/>
      <c r="AK240" s="178"/>
      <c r="AL240" s="178"/>
    </row>
    <row r="241" spans="1:38" s="175" customFormat="1" ht="13.5" customHeight="1" x14ac:dyDescent="0.15">
      <c r="A241" s="182">
        <v>22</v>
      </c>
      <c r="B241" s="257" t="s">
        <v>121</v>
      </c>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183"/>
      <c r="AF241" s="183"/>
      <c r="AG241" s="183"/>
      <c r="AH241" s="183"/>
      <c r="AI241" s="183"/>
      <c r="AJ241" s="184"/>
      <c r="AK241" s="178"/>
      <c r="AL241" s="178"/>
    </row>
    <row r="242" spans="1:38" s="187" customFormat="1" ht="7.5" customHeight="1" x14ac:dyDescent="0.15">
      <c r="A242" s="185"/>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AJ242" s="178"/>
      <c r="AK242" s="178"/>
      <c r="AL242" s="178"/>
    </row>
    <row r="243" spans="1:38" s="187" customFormat="1" ht="18" customHeight="1" x14ac:dyDescent="0.15">
      <c r="A243" s="185"/>
      <c r="B243" s="188">
        <v>1</v>
      </c>
      <c r="C243" s="189" t="s">
        <v>94</v>
      </c>
      <c r="D243" s="189"/>
      <c r="E243" s="189"/>
      <c r="F243" s="190"/>
      <c r="G243" s="190"/>
      <c r="H243" s="191"/>
      <c r="I243" s="189"/>
      <c r="J243" s="189"/>
      <c r="K243" s="189"/>
      <c r="L243" s="189"/>
      <c r="M243" s="189"/>
      <c r="N243" s="189"/>
      <c r="O243" s="189"/>
      <c r="P243" s="192"/>
      <c r="Q243" s="192">
        <v>2</v>
      </c>
      <c r="R243" s="193" t="s">
        <v>96</v>
      </c>
      <c r="S243" s="193"/>
      <c r="T243" s="193"/>
      <c r="U243" s="193"/>
      <c r="V243" s="190" t="s">
        <v>95</v>
      </c>
      <c r="W243" s="191" t="str">
        <f>"Q"&amp;($A266)&amp;"をお答えください"</f>
        <v>Q26をお答えください</v>
      </c>
      <c r="X243" s="192"/>
      <c r="Y243" s="192"/>
      <c r="Z243" s="192"/>
      <c r="AA243" s="192"/>
      <c r="AB243" s="192"/>
      <c r="AC243" s="192"/>
      <c r="AD243" s="194"/>
      <c r="AJ243" s="178"/>
      <c r="AK243" s="178"/>
      <c r="AL243" s="178"/>
    </row>
    <row r="244" spans="1:38" s="187" customFormat="1" ht="7.5" customHeight="1" thickBot="1" x14ac:dyDescent="0.2">
      <c r="A244" s="185"/>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AJ244" s="178"/>
      <c r="AK244" s="178"/>
      <c r="AL244" s="178"/>
    </row>
    <row r="245" spans="1:38" s="48" customFormat="1" ht="22.5" customHeight="1" thickBot="1" x14ac:dyDescent="0.2">
      <c r="A245" s="49"/>
      <c r="B245" s="123" t="s">
        <v>12</v>
      </c>
      <c r="C245" s="123"/>
      <c r="D245" s="123"/>
      <c r="E245" s="123"/>
      <c r="F245" s="123"/>
      <c r="G245" s="123"/>
      <c r="H245" s="123"/>
      <c r="I245" s="123"/>
      <c r="J245" s="123"/>
      <c r="K245" s="243"/>
      <c r="L245" s="244"/>
      <c r="M245" s="244"/>
      <c r="N245" s="245"/>
      <c r="O245" s="124"/>
      <c r="P245" s="124"/>
      <c r="Q245" s="124"/>
      <c r="AD245" s="105"/>
      <c r="AE245" s="105"/>
      <c r="AF245" s="105"/>
    </row>
    <row r="246" spans="1:38" ht="7.5" customHeight="1" x14ac:dyDescent="0.15">
      <c r="B246" s="24"/>
      <c r="C246" s="24"/>
      <c r="D246" s="24"/>
      <c r="E246" s="24"/>
      <c r="F246" s="24"/>
      <c r="G246" s="24"/>
      <c r="H246" s="24"/>
      <c r="I246" s="24"/>
      <c r="J246" s="24"/>
      <c r="K246" s="24"/>
      <c r="L246" s="24"/>
      <c r="M246" s="24"/>
      <c r="N246" s="24"/>
      <c r="O246" s="24"/>
      <c r="P246" s="24"/>
      <c r="Q246" s="24"/>
      <c r="R246" s="24"/>
      <c r="S246" s="24"/>
      <c r="T246" s="24"/>
      <c r="U246" s="24"/>
      <c r="V246" s="24"/>
      <c r="W246" s="24"/>
    </row>
    <row r="247" spans="1:38" ht="13.5" customHeight="1" x14ac:dyDescent="0.15">
      <c r="A247" s="94">
        <v>23</v>
      </c>
      <c r="B247" s="242" t="s">
        <v>112</v>
      </c>
      <c r="C247" s="242"/>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2"/>
      <c r="AD247" s="242"/>
      <c r="AE247" s="16"/>
      <c r="AF247" s="16"/>
      <c r="AG247" s="16"/>
      <c r="AH247" s="16"/>
      <c r="AI247" s="16"/>
      <c r="AJ247" s="107"/>
    </row>
    <row r="248" spans="1:38" ht="7.5" customHeight="1" thickBot="1" x14ac:dyDescent="0.2"/>
    <row r="249" spans="1:38" ht="22.5" customHeight="1" thickBot="1" x14ac:dyDescent="0.2">
      <c r="B249" s="272"/>
      <c r="C249" s="273"/>
      <c r="D249" s="273"/>
      <c r="E249" s="274"/>
      <c r="F249" t="s">
        <v>6</v>
      </c>
    </row>
    <row r="250" spans="1:38" ht="7.5" customHeight="1" x14ac:dyDescent="0.15"/>
    <row r="251" spans="1:38" ht="13.5" customHeight="1" x14ac:dyDescent="0.15">
      <c r="A251" s="202">
        <v>24</v>
      </c>
      <c r="B251" s="298" t="s">
        <v>253</v>
      </c>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16"/>
      <c r="AF251" s="16"/>
      <c r="AG251" s="16"/>
      <c r="AH251" s="16"/>
      <c r="AI251" s="16"/>
      <c r="AJ251" s="107"/>
    </row>
    <row r="252" spans="1:38" ht="13.5" customHeight="1" x14ac:dyDescent="0.15">
      <c r="A252" s="202"/>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c r="AA252" s="298"/>
      <c r="AB252" s="298"/>
      <c r="AC252" s="298"/>
      <c r="AD252" s="298"/>
      <c r="AE252" s="16"/>
      <c r="AF252" s="16"/>
      <c r="AG252" s="16"/>
      <c r="AH252" s="16"/>
      <c r="AI252" s="16"/>
      <c r="AJ252" s="107"/>
    </row>
    <row r="253" spans="1:38" s="48" customFormat="1" ht="7.5" customHeight="1" x14ac:dyDescent="0.15">
      <c r="A253" s="49"/>
      <c r="B253" s="78"/>
      <c r="C253" s="78"/>
      <c r="D253" s="78"/>
      <c r="E253" s="78"/>
      <c r="F253" s="78"/>
      <c r="G253" s="78"/>
      <c r="H253" s="78"/>
      <c r="I253" s="78"/>
      <c r="J253" s="78"/>
      <c r="K253" s="78"/>
      <c r="L253" s="78"/>
      <c r="M253" s="78"/>
      <c r="N253" s="78"/>
      <c r="O253" s="78"/>
      <c r="P253" s="78"/>
      <c r="Q253" s="78"/>
      <c r="R253" s="78"/>
      <c r="S253" s="78"/>
      <c r="T253" s="78"/>
      <c r="U253" s="78"/>
      <c r="V253" s="78"/>
      <c r="W253" s="78"/>
      <c r="AJ253" s="105"/>
      <c r="AK253" s="105"/>
      <c r="AL253" s="105"/>
    </row>
    <row r="254" spans="1:38" s="48" customFormat="1" ht="18" customHeight="1" x14ac:dyDescent="0.15">
      <c r="A254" s="49"/>
      <c r="B254" s="208">
        <v>1</v>
      </c>
      <c r="C254" s="102" t="s">
        <v>217</v>
      </c>
      <c r="D254" s="102"/>
      <c r="E254" s="102"/>
      <c r="F254" s="102"/>
      <c r="G254" s="102"/>
      <c r="H254" s="209"/>
      <c r="I254" s="210"/>
      <c r="J254" s="93"/>
      <c r="K254" s="93"/>
      <c r="L254" s="93"/>
      <c r="M254" s="93"/>
      <c r="N254" s="211">
        <v>2</v>
      </c>
      <c r="O254" s="93" t="s">
        <v>249</v>
      </c>
      <c r="P254" s="212"/>
      <c r="Q254" s="212"/>
      <c r="R254" s="212"/>
      <c r="S254" s="212"/>
      <c r="T254" s="212"/>
      <c r="U254" s="212"/>
      <c r="V254" s="212"/>
      <c r="W254" s="329" t="s">
        <v>95</v>
      </c>
      <c r="X254" s="325" t="str">
        <f>"Q"&amp;($A266)&amp;"をお答えください"</f>
        <v>Q26をお答えください</v>
      </c>
      <c r="Y254" s="325"/>
      <c r="Z254" s="325"/>
      <c r="AA254" s="325"/>
      <c r="AB254" s="325"/>
      <c r="AC254" s="325"/>
      <c r="AD254" s="326"/>
      <c r="AJ254" s="105"/>
      <c r="AK254" s="105"/>
      <c r="AL254" s="105"/>
    </row>
    <row r="255" spans="1:38" s="48" customFormat="1" ht="18" customHeight="1" x14ac:dyDescent="0.15">
      <c r="A255" s="49"/>
      <c r="B255" s="203"/>
      <c r="C255" s="103"/>
      <c r="D255" s="103"/>
      <c r="E255" s="103"/>
      <c r="F255" s="103"/>
      <c r="G255" s="103"/>
      <c r="H255" s="204"/>
      <c r="I255" s="205"/>
      <c r="J255" s="206"/>
      <c r="K255" s="206"/>
      <c r="L255" s="206"/>
      <c r="M255" s="206"/>
      <c r="N255" s="74">
        <v>3</v>
      </c>
      <c r="O255" s="206" t="s">
        <v>250</v>
      </c>
      <c r="P255" s="207"/>
      <c r="Q255" s="207"/>
      <c r="R255" s="207"/>
      <c r="S255" s="207"/>
      <c r="T255" s="207"/>
      <c r="U255" s="207"/>
      <c r="V255" s="207"/>
      <c r="W255" s="330"/>
      <c r="X255" s="327"/>
      <c r="Y255" s="327"/>
      <c r="Z255" s="327"/>
      <c r="AA255" s="327"/>
      <c r="AB255" s="327"/>
      <c r="AC255" s="327"/>
      <c r="AD255" s="328"/>
      <c r="AJ255" s="105"/>
      <c r="AK255" s="105"/>
      <c r="AL255" s="105"/>
    </row>
    <row r="256" spans="1:38" s="48" customFormat="1" ht="7.5" customHeight="1" thickBot="1" x14ac:dyDescent="0.2">
      <c r="A256" s="49"/>
      <c r="B256" s="78"/>
      <c r="C256" s="78"/>
      <c r="D256" s="78"/>
      <c r="E256" s="78"/>
      <c r="F256" s="78"/>
      <c r="G256" s="78"/>
      <c r="H256" s="78"/>
      <c r="I256" s="78"/>
      <c r="J256" s="78"/>
      <c r="K256" s="78"/>
      <c r="L256" s="78"/>
      <c r="M256" s="78"/>
      <c r="N256" s="78"/>
      <c r="O256" s="78"/>
      <c r="P256" s="78"/>
      <c r="Q256" s="78"/>
      <c r="R256" s="78"/>
      <c r="S256" s="78"/>
      <c r="T256" s="78"/>
      <c r="U256" s="78"/>
      <c r="V256" s="78"/>
      <c r="W256" s="78"/>
      <c r="AJ256" s="105"/>
      <c r="AK256" s="105"/>
      <c r="AL256" s="105"/>
    </row>
    <row r="257" spans="1:38" s="48" customFormat="1" ht="22.5" customHeight="1" thickBot="1" x14ac:dyDescent="0.2">
      <c r="A257" s="49"/>
      <c r="B257" s="77" t="s">
        <v>12</v>
      </c>
      <c r="C257" s="77"/>
      <c r="D257" s="77"/>
      <c r="E257" s="77"/>
      <c r="F257" s="77"/>
      <c r="G257" s="77"/>
      <c r="H257" s="77"/>
      <c r="I257" s="77"/>
      <c r="J257" s="77"/>
      <c r="K257" s="272"/>
      <c r="L257" s="273"/>
      <c r="M257" s="273"/>
      <c r="N257" s="274"/>
      <c r="O257" s="78"/>
      <c r="P257" s="78"/>
      <c r="Q257" s="78"/>
      <c r="AD257" s="105"/>
      <c r="AE257" s="105"/>
      <c r="AF257" s="105"/>
    </row>
    <row r="258" spans="1:38" ht="7.5" customHeight="1" x14ac:dyDescent="0.15">
      <c r="B258" s="24"/>
      <c r="C258" s="24"/>
      <c r="D258" s="24"/>
      <c r="E258" s="24"/>
      <c r="F258" s="24"/>
      <c r="G258" s="24"/>
      <c r="H258" s="24"/>
      <c r="I258" s="24"/>
      <c r="J258" s="24"/>
      <c r="K258" s="24"/>
      <c r="L258" s="24"/>
      <c r="M258" s="24"/>
      <c r="N258" s="24"/>
      <c r="O258" s="24"/>
      <c r="P258" s="24"/>
      <c r="Q258" s="24"/>
      <c r="R258" s="24"/>
      <c r="S258" s="24"/>
      <c r="T258" s="24"/>
      <c r="U258" s="24"/>
      <c r="V258" s="24"/>
      <c r="W258" s="24"/>
    </row>
    <row r="259" spans="1:38" ht="13.5" customHeight="1" x14ac:dyDescent="0.15">
      <c r="A259" s="94">
        <v>25</v>
      </c>
      <c r="B259" s="331" t="str">
        <f>"Ｑ"&amp;A251&amp;"で「返還免除になった」とお答えいただいた方におたずねします。"</f>
        <v>Ｑ24で「返還免除になった」とお答えいただいた方におたずねします。</v>
      </c>
      <c r="C259" s="331"/>
      <c r="D259" s="331"/>
      <c r="E259" s="331"/>
      <c r="F259" s="331"/>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1"/>
      <c r="AC259" s="331"/>
      <c r="AD259" s="331"/>
      <c r="AE259" s="16"/>
      <c r="AF259" s="16"/>
      <c r="AG259" s="16"/>
      <c r="AH259" s="16"/>
      <c r="AI259" s="16"/>
      <c r="AJ259" s="107"/>
    </row>
    <row r="260" spans="1:38" x14ac:dyDescent="0.15">
      <c r="B260" s="242" t="s">
        <v>88</v>
      </c>
      <c r="C260" s="248"/>
      <c r="D260" s="248"/>
      <c r="E260" s="248"/>
      <c r="F260" s="248"/>
      <c r="G260" s="248"/>
      <c r="H260" s="248"/>
      <c r="I260" s="248"/>
      <c r="J260" s="248"/>
      <c r="K260" s="248"/>
      <c r="L260" s="248"/>
      <c r="M260" s="248"/>
      <c r="N260" s="248"/>
      <c r="O260" s="248"/>
      <c r="P260" s="248"/>
      <c r="Q260" s="248"/>
      <c r="R260" s="248"/>
      <c r="S260" s="248"/>
      <c r="T260" s="248"/>
      <c r="U260" s="248"/>
      <c r="V260" s="248"/>
      <c r="W260" s="248"/>
      <c r="X260" s="248"/>
      <c r="Y260" s="86"/>
      <c r="Z260" s="86"/>
      <c r="AA260" s="86"/>
      <c r="AB260" s="86"/>
      <c r="AC260" s="86"/>
      <c r="AD260" s="86"/>
      <c r="AE260" s="16"/>
      <c r="AF260" s="16"/>
      <c r="AG260" s="16"/>
      <c r="AH260" s="16"/>
      <c r="AI260" s="16"/>
      <c r="AJ260" s="107"/>
    </row>
    <row r="261" spans="1:38" ht="7.5" customHeight="1" thickBot="1" x14ac:dyDescent="0.2"/>
    <row r="262" spans="1:38" ht="22.5" customHeight="1" thickBot="1" x14ac:dyDescent="0.2">
      <c r="B262" s="91" t="s">
        <v>89</v>
      </c>
      <c r="E262" s="249"/>
      <c r="F262" s="250"/>
      <c r="G262" s="250"/>
      <c r="H262" s="251"/>
      <c r="I262" t="s">
        <v>90</v>
      </c>
      <c r="K262" s="91" t="s">
        <v>91</v>
      </c>
      <c r="N262" s="249"/>
      <c r="O262" s="250"/>
      <c r="P262" s="250"/>
      <c r="Q262" s="251"/>
      <c r="R262" t="s">
        <v>6</v>
      </c>
      <c r="T262" s="91" t="s">
        <v>92</v>
      </c>
      <c r="U262" s="91"/>
      <c r="X262" s="249"/>
      <c r="Y262" s="250"/>
      <c r="Z262" s="250"/>
      <c r="AA262" s="251"/>
      <c r="AB262" t="s">
        <v>6</v>
      </c>
      <c r="AI262" s="105"/>
      <c r="AL262"/>
    </row>
    <row r="263" spans="1:38" ht="21.6" customHeight="1" x14ac:dyDescent="0.15"/>
    <row r="264" spans="1:38" ht="17.25" customHeight="1" x14ac:dyDescent="0.15">
      <c r="A264" s="142" t="s">
        <v>117</v>
      </c>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1"/>
    </row>
    <row r="265" spans="1:38" s="175" customFormat="1" ht="7.5" customHeight="1" x14ac:dyDescent="0.15">
      <c r="A265" s="179"/>
      <c r="B265" s="180"/>
      <c r="C265" s="180"/>
      <c r="D265" s="180"/>
      <c r="E265" s="180"/>
      <c r="F265" s="180"/>
      <c r="G265" s="180"/>
      <c r="H265" s="180"/>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201"/>
      <c r="AJ265" s="178"/>
      <c r="AK265" s="178"/>
      <c r="AL265" s="178"/>
    </row>
    <row r="266" spans="1:38" ht="13.5" customHeight="1" x14ac:dyDescent="0.15">
      <c r="A266" s="94">
        <v>26</v>
      </c>
      <c r="B266" s="242" t="s">
        <v>123</v>
      </c>
      <c r="C266" s="242"/>
      <c r="D266" s="242"/>
      <c r="E266" s="242"/>
      <c r="F266" s="242"/>
      <c r="G266" s="242"/>
      <c r="H266" s="242"/>
      <c r="I266" s="242"/>
      <c r="J266" s="242"/>
      <c r="K266" s="242"/>
      <c r="L266" s="242"/>
      <c r="M266" s="242"/>
      <c r="N266" s="242"/>
      <c r="O266" s="242"/>
      <c r="P266" s="242"/>
      <c r="Q266" s="242"/>
      <c r="R266" s="242"/>
      <c r="S266" s="242"/>
      <c r="T266" s="242"/>
      <c r="U266" s="242"/>
      <c r="V266" s="242"/>
      <c r="W266" s="242"/>
      <c r="X266" s="242"/>
      <c r="Y266" s="242"/>
      <c r="Z266" s="242"/>
      <c r="AA266" s="242"/>
      <c r="AB266" s="242"/>
      <c r="AC266" s="242"/>
      <c r="AD266" s="242"/>
      <c r="AE266" s="16"/>
      <c r="AF266" s="16"/>
      <c r="AG266" s="16"/>
      <c r="AH266" s="16"/>
      <c r="AI266" s="16"/>
      <c r="AJ266" s="107"/>
    </row>
    <row r="267" spans="1:38" s="48" customFormat="1" ht="7.5" customHeight="1" x14ac:dyDescent="0.15">
      <c r="A267" s="49"/>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AJ267" s="105"/>
      <c r="AK267" s="105"/>
      <c r="AL267" s="105"/>
    </row>
    <row r="268" spans="1:38" s="48" customFormat="1" ht="18" customHeight="1" x14ac:dyDescent="0.15">
      <c r="A268" s="49"/>
      <c r="B268" s="51">
        <v>1</v>
      </c>
      <c r="C268" s="115" t="s">
        <v>94</v>
      </c>
      <c r="D268" s="115"/>
      <c r="E268" s="115"/>
      <c r="F268" s="113"/>
      <c r="G268" s="113"/>
      <c r="H268" s="114"/>
      <c r="I268" s="115"/>
      <c r="J268" s="115"/>
      <c r="K268" s="115"/>
      <c r="L268" s="115"/>
      <c r="M268" s="115"/>
      <c r="N268" s="115"/>
      <c r="O268" s="115"/>
      <c r="P268" s="52"/>
      <c r="Q268" s="52">
        <v>2</v>
      </c>
      <c r="R268" s="112" t="s">
        <v>96</v>
      </c>
      <c r="S268" s="112"/>
      <c r="T268" s="112"/>
      <c r="U268" s="112"/>
      <c r="V268" s="113" t="s">
        <v>95</v>
      </c>
      <c r="W268" s="114" t="str">
        <f>"Q"&amp;($A278)&amp;"をお答えください"</f>
        <v>Q28をお答えください</v>
      </c>
      <c r="X268" s="52"/>
      <c r="Y268" s="52"/>
      <c r="Z268" s="52"/>
      <c r="AA268" s="52"/>
      <c r="AB268" s="52"/>
      <c r="AC268" s="52"/>
      <c r="AD268" s="69"/>
      <c r="AJ268" s="105"/>
      <c r="AK268" s="105"/>
      <c r="AL268" s="105"/>
    </row>
    <row r="269" spans="1:38" s="48" customFormat="1" ht="7.5" customHeight="1" thickBot="1" x14ac:dyDescent="0.2">
      <c r="A269" s="49"/>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AJ269" s="105"/>
      <c r="AK269" s="105"/>
      <c r="AL269" s="105"/>
    </row>
    <row r="270" spans="1:38" s="48" customFormat="1" ht="22.5" customHeight="1" thickBot="1" x14ac:dyDescent="0.2">
      <c r="A270" s="49"/>
      <c r="B270" s="123" t="s">
        <v>12</v>
      </c>
      <c r="C270" s="123"/>
      <c r="D270" s="123"/>
      <c r="E270" s="123"/>
      <c r="F270" s="123"/>
      <c r="G270" s="123"/>
      <c r="H270" s="123"/>
      <c r="I270" s="123"/>
      <c r="J270" s="123"/>
      <c r="K270" s="243"/>
      <c r="L270" s="244"/>
      <c r="M270" s="244"/>
      <c r="N270" s="245"/>
      <c r="O270" s="124"/>
      <c r="P270" s="124"/>
      <c r="Q270" s="124"/>
      <c r="AD270" s="105"/>
      <c r="AE270" s="105"/>
      <c r="AF270" s="105"/>
    </row>
    <row r="271" spans="1:38" ht="7.5" customHeight="1" x14ac:dyDescent="0.15">
      <c r="B271" s="24"/>
      <c r="C271" s="24"/>
      <c r="D271" s="24"/>
      <c r="E271" s="24"/>
      <c r="F271" s="24"/>
      <c r="G271" s="24"/>
      <c r="H271" s="24"/>
      <c r="I271" s="24"/>
      <c r="J271" s="24"/>
      <c r="K271" s="24"/>
      <c r="L271" s="24"/>
      <c r="M271" s="24"/>
      <c r="N271" s="24"/>
      <c r="O271" s="24"/>
      <c r="P271" s="24"/>
      <c r="Q271" s="24"/>
      <c r="R271" s="24"/>
      <c r="S271" s="24"/>
      <c r="T271" s="24"/>
      <c r="U271" s="24"/>
      <c r="V271" s="24"/>
      <c r="W271" s="24"/>
    </row>
    <row r="272" spans="1:38" ht="13.5" customHeight="1" x14ac:dyDescent="0.15">
      <c r="A272" s="94">
        <v>27</v>
      </c>
      <c r="B272" s="242" t="s">
        <v>115</v>
      </c>
      <c r="C272" s="242"/>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c r="AA272" s="242"/>
      <c r="AB272" s="242"/>
      <c r="AC272" s="242"/>
      <c r="AD272" s="242"/>
      <c r="AE272" s="16"/>
      <c r="AF272" s="16"/>
      <c r="AG272" s="16"/>
      <c r="AH272" s="16"/>
      <c r="AI272" s="16"/>
      <c r="AJ272" s="107"/>
    </row>
    <row r="273" spans="1:38" ht="7.5" customHeight="1" thickBot="1" x14ac:dyDescent="0.2"/>
    <row r="274" spans="1:38" ht="22.5" customHeight="1" thickBot="1" x14ac:dyDescent="0.2">
      <c r="B274" s="272"/>
      <c r="C274" s="273"/>
      <c r="D274" s="273"/>
      <c r="E274" s="274"/>
      <c r="F274" t="s">
        <v>6</v>
      </c>
    </row>
    <row r="275" spans="1:38" s="335" customFormat="1" ht="7.5" customHeight="1" x14ac:dyDescent="0.15"/>
    <row r="276" spans="1:38" ht="17.25" customHeight="1" x14ac:dyDescent="0.15">
      <c r="A276" s="142" t="s">
        <v>118</v>
      </c>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1"/>
    </row>
    <row r="277" spans="1:38" s="175" customFormat="1" ht="7.5" customHeight="1" x14ac:dyDescent="0.15">
      <c r="A277" s="179"/>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201"/>
      <c r="AJ277" s="178"/>
      <c r="AK277" s="178"/>
      <c r="AL277" s="178"/>
    </row>
    <row r="278" spans="1:38" ht="13.5" customHeight="1" x14ac:dyDescent="0.15">
      <c r="A278" s="94">
        <v>28</v>
      </c>
      <c r="B278" s="242" t="s">
        <v>124</v>
      </c>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16"/>
      <c r="AF278" s="16"/>
      <c r="AG278" s="16"/>
      <c r="AH278" s="16"/>
      <c r="AI278" s="16"/>
      <c r="AJ278" s="107"/>
    </row>
    <row r="279" spans="1:38" ht="13.5" customHeight="1" x14ac:dyDescent="0.15">
      <c r="A279" s="94"/>
      <c r="B279" s="242"/>
      <c r="C279" s="242"/>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16"/>
      <c r="AF279" s="16"/>
      <c r="AG279" s="16"/>
      <c r="AH279" s="16"/>
      <c r="AI279" s="16"/>
      <c r="AJ279" s="107"/>
    </row>
    <row r="280" spans="1:38" s="48" customFormat="1" ht="7.5" customHeight="1" x14ac:dyDescent="0.15">
      <c r="A280" s="49"/>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AJ280" s="105"/>
      <c r="AK280" s="105"/>
      <c r="AL280" s="105"/>
    </row>
    <row r="281" spans="1:38" s="48" customFormat="1" ht="18" customHeight="1" x14ac:dyDescent="0.15">
      <c r="A281" s="49"/>
      <c r="B281" s="51">
        <v>1</v>
      </c>
      <c r="C281" s="115" t="s">
        <v>94</v>
      </c>
      <c r="D281" s="115"/>
      <c r="E281" s="115"/>
      <c r="F281" s="113"/>
      <c r="G281" s="113"/>
      <c r="H281" s="114"/>
      <c r="I281" s="115"/>
      <c r="J281" s="115"/>
      <c r="K281" s="115"/>
      <c r="L281" s="115"/>
      <c r="M281" s="115"/>
      <c r="N281" s="115"/>
      <c r="O281" s="115"/>
      <c r="P281" s="52"/>
      <c r="Q281" s="52">
        <v>2</v>
      </c>
      <c r="R281" s="112" t="s">
        <v>96</v>
      </c>
      <c r="S281" s="112"/>
      <c r="T281" s="112"/>
      <c r="U281" s="112"/>
      <c r="V281" s="195" t="s">
        <v>95</v>
      </c>
      <c r="W281" s="196" t="s">
        <v>119</v>
      </c>
      <c r="X281" s="197"/>
      <c r="Y281" s="197"/>
      <c r="Z281" s="197"/>
      <c r="AA281" s="197"/>
      <c r="AB281" s="197"/>
      <c r="AC281" s="197"/>
      <c r="AD281" s="198"/>
      <c r="AJ281" s="105"/>
      <c r="AK281" s="105"/>
      <c r="AL281" s="105"/>
    </row>
    <row r="282" spans="1:38" s="48" customFormat="1" ht="7.5" customHeight="1" thickBot="1" x14ac:dyDescent="0.2">
      <c r="A282" s="49"/>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AJ282" s="105"/>
      <c r="AK282" s="105"/>
      <c r="AL282" s="105"/>
    </row>
    <row r="283" spans="1:38" s="48" customFormat="1" ht="22.5" customHeight="1" thickBot="1" x14ac:dyDescent="0.2">
      <c r="A283" s="49"/>
      <c r="B283" s="116" t="s">
        <v>12</v>
      </c>
      <c r="C283" s="116"/>
      <c r="D283" s="116"/>
      <c r="E283" s="116"/>
      <c r="F283" s="116"/>
      <c r="G283" s="116"/>
      <c r="H283" s="116"/>
      <c r="I283" s="116"/>
      <c r="J283" s="116"/>
      <c r="K283" s="243"/>
      <c r="L283" s="244"/>
      <c r="M283" s="244"/>
      <c r="N283" s="245"/>
      <c r="O283" s="117"/>
      <c r="P283" s="117"/>
      <c r="Q283" s="117"/>
      <c r="AD283" s="105"/>
      <c r="AE283" s="105"/>
      <c r="AF283" s="105"/>
    </row>
    <row r="284" spans="1:38" ht="7.5" customHeight="1" x14ac:dyDescent="0.15">
      <c r="B284" s="24"/>
      <c r="C284" s="24"/>
      <c r="D284" s="24"/>
      <c r="E284" s="24"/>
      <c r="F284" s="24"/>
      <c r="G284" s="24"/>
      <c r="H284" s="24"/>
      <c r="I284" s="24"/>
      <c r="J284" s="24"/>
      <c r="K284" s="24"/>
      <c r="L284" s="24"/>
      <c r="M284" s="24"/>
      <c r="N284" s="24"/>
      <c r="O284" s="24"/>
      <c r="P284" s="24"/>
      <c r="Q284" s="24"/>
      <c r="R284" s="24"/>
      <c r="S284" s="24"/>
      <c r="T284" s="24"/>
      <c r="U284" s="24"/>
      <c r="V284" s="24"/>
      <c r="W284" s="24"/>
    </row>
    <row r="285" spans="1:38" ht="13.5" customHeight="1" x14ac:dyDescent="0.15">
      <c r="A285" s="94">
        <v>29</v>
      </c>
      <c r="B285" s="242" t="s">
        <v>125</v>
      </c>
      <c r="C285" s="242"/>
      <c r="D285" s="242"/>
      <c r="E285" s="242"/>
      <c r="F285" s="242"/>
      <c r="G285" s="242"/>
      <c r="H285" s="242"/>
      <c r="I285" s="242"/>
      <c r="J285" s="242"/>
      <c r="K285" s="242"/>
      <c r="L285" s="242"/>
      <c r="M285" s="242"/>
      <c r="N285" s="242"/>
      <c r="O285" s="242"/>
      <c r="P285" s="242"/>
      <c r="Q285" s="242"/>
      <c r="R285" s="242"/>
      <c r="S285" s="242"/>
      <c r="T285" s="242"/>
      <c r="U285" s="242"/>
      <c r="V285" s="242"/>
      <c r="W285" s="242"/>
      <c r="X285" s="242"/>
      <c r="Y285" s="242"/>
      <c r="Z285" s="242"/>
      <c r="AA285" s="242"/>
      <c r="AB285" s="242"/>
      <c r="AC285" s="242"/>
      <c r="AD285" s="242"/>
    </row>
    <row r="286" spans="1:38" ht="13.5" customHeight="1" x14ac:dyDescent="0.15">
      <c r="A286" s="94"/>
      <c r="B286" s="242"/>
      <c r="C286" s="242"/>
      <c r="D286" s="242"/>
      <c r="E286" s="242"/>
      <c r="F286" s="242"/>
      <c r="G286" s="242"/>
      <c r="H286" s="242"/>
      <c r="I286" s="242"/>
      <c r="J286" s="242"/>
      <c r="K286" s="242"/>
      <c r="L286" s="242"/>
      <c r="M286" s="242"/>
      <c r="N286" s="242"/>
      <c r="O286" s="242"/>
      <c r="P286" s="242"/>
      <c r="Q286" s="242"/>
      <c r="R286" s="242"/>
      <c r="S286" s="242"/>
      <c r="T286" s="242"/>
      <c r="U286" s="242"/>
      <c r="V286" s="242"/>
      <c r="W286" s="242"/>
      <c r="X286" s="242"/>
      <c r="Y286" s="242"/>
      <c r="Z286" s="242"/>
      <c r="AA286" s="242"/>
      <c r="AB286" s="242"/>
      <c r="AC286" s="242"/>
      <c r="AD286" s="242"/>
    </row>
    <row r="287" spans="1:38" x14ac:dyDescent="0.15">
      <c r="B287" s="336" t="s">
        <v>98</v>
      </c>
      <c r="C287" s="336"/>
      <c r="D287" s="336"/>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row>
    <row r="288" spans="1:38" ht="7.5" customHeight="1" thickBot="1" x14ac:dyDescent="0.2">
      <c r="B288" s="24"/>
      <c r="C288" s="24"/>
      <c r="D288" s="24"/>
      <c r="E288" s="24"/>
      <c r="F288" s="24"/>
      <c r="G288" s="24"/>
      <c r="H288" s="24"/>
      <c r="I288" s="24"/>
      <c r="J288" s="24"/>
      <c r="K288" s="24"/>
      <c r="L288" s="24"/>
      <c r="M288" s="24"/>
      <c r="N288" s="24"/>
      <c r="O288" s="24"/>
      <c r="P288" s="24"/>
      <c r="Q288" s="24"/>
      <c r="R288" s="24"/>
      <c r="S288" s="24"/>
      <c r="T288" s="24"/>
      <c r="U288" s="24"/>
      <c r="V288" s="24"/>
      <c r="W288" s="24"/>
    </row>
    <row r="289" spans="1:40" ht="7.5" customHeight="1" x14ac:dyDescent="0.15">
      <c r="B289" s="147"/>
      <c r="C289" s="54"/>
      <c r="D289" s="54"/>
      <c r="E289" s="54"/>
      <c r="F289" s="55"/>
      <c r="G289" s="55"/>
      <c r="H289" s="55"/>
      <c r="I289" s="55"/>
      <c r="J289" s="55"/>
      <c r="K289" s="55"/>
      <c r="L289" s="55"/>
      <c r="M289" s="55"/>
      <c r="N289" s="55"/>
      <c r="O289" s="55"/>
      <c r="P289" s="56"/>
      <c r="Q289" s="148"/>
      <c r="R289" s="148"/>
      <c r="S289" s="148"/>
      <c r="T289" s="56"/>
      <c r="U289" s="95"/>
      <c r="V289" s="95"/>
      <c r="W289" s="95"/>
      <c r="X289" s="95"/>
      <c r="Y289" s="95"/>
      <c r="Z289" s="95"/>
      <c r="AA289" s="95"/>
      <c r="AB289" s="95"/>
      <c r="AC289" s="95"/>
      <c r="AD289" s="96"/>
    </row>
    <row r="290" spans="1:40" ht="18" customHeight="1" x14ac:dyDescent="0.15">
      <c r="B290" s="61">
        <v>1</v>
      </c>
      <c r="C290" s="153" t="s">
        <v>132</v>
      </c>
      <c r="E290" s="150"/>
      <c r="F290" s="150"/>
      <c r="G290" s="150"/>
      <c r="H290" s="150"/>
      <c r="I290" s="143"/>
      <c r="J290" s="143"/>
      <c r="K290" s="143"/>
      <c r="L290" s="143"/>
      <c r="M290" s="143"/>
      <c r="N290" s="143"/>
      <c r="O290" s="143"/>
      <c r="P290" s="16"/>
      <c r="Q290" s="139">
        <v>6</v>
      </c>
      <c r="R290" s="153" t="s">
        <v>137</v>
      </c>
      <c r="S290" s="149"/>
      <c r="T290" s="126"/>
      <c r="U290" s="145"/>
      <c r="V290" s="145"/>
      <c r="W290" s="145"/>
      <c r="X290" s="145"/>
      <c r="Y290" s="145"/>
      <c r="Z290" s="145"/>
      <c r="AA290" s="145"/>
      <c r="AB290" s="145"/>
      <c r="AC290" s="145"/>
      <c r="AD290" s="65"/>
    </row>
    <row r="291" spans="1:40" ht="18" customHeight="1" x14ac:dyDescent="0.15">
      <c r="A291"/>
      <c r="B291" s="61">
        <v>2</v>
      </c>
      <c r="C291" s="153" t="s">
        <v>133</v>
      </c>
      <c r="E291" s="153"/>
      <c r="F291" s="153"/>
      <c r="G291" s="153"/>
      <c r="H291" s="153"/>
      <c r="I291" s="144"/>
      <c r="J291" s="144"/>
      <c r="K291" s="144"/>
      <c r="L291" s="144"/>
      <c r="M291" s="144"/>
      <c r="N291" s="144"/>
      <c r="O291" s="144"/>
      <c r="P291" s="28"/>
      <c r="Q291" s="139">
        <v>7</v>
      </c>
      <c r="R291" s="153" t="s">
        <v>138</v>
      </c>
      <c r="S291" s="145"/>
      <c r="T291" s="145"/>
      <c r="U291" s="145"/>
      <c r="V291" s="145"/>
      <c r="W291" s="145"/>
      <c r="X291" s="145"/>
      <c r="Y291" s="145"/>
      <c r="Z291" s="145"/>
      <c r="AA291" s="145"/>
      <c r="AB291" s="145"/>
      <c r="AC291" s="145"/>
      <c r="AD291" s="65"/>
    </row>
    <row r="292" spans="1:40" ht="18" customHeight="1" x14ac:dyDescent="0.15">
      <c r="A292"/>
      <c r="B292" s="61">
        <v>3</v>
      </c>
      <c r="C292" s="153" t="s">
        <v>134</v>
      </c>
      <c r="E292" s="151"/>
      <c r="F292" s="151"/>
      <c r="G292" s="151"/>
      <c r="H292" s="151"/>
      <c r="I292" s="151"/>
      <c r="J292" s="151"/>
      <c r="K292" s="151"/>
      <c r="L292" s="151"/>
      <c r="M292" s="151"/>
      <c r="N292" s="151"/>
      <c r="O292" s="151"/>
      <c r="P292" s="151"/>
      <c r="Q292" s="139">
        <v>8</v>
      </c>
      <c r="R292" s="153" t="s">
        <v>251</v>
      </c>
      <c r="S292" s="28"/>
      <c r="T292" s="28"/>
      <c r="U292" s="28"/>
      <c r="V292" s="28"/>
      <c r="W292" s="28"/>
      <c r="X292" s="28"/>
      <c r="Y292" s="28"/>
      <c r="Z292" s="28"/>
      <c r="AA292" s="28"/>
      <c r="AB292" s="28"/>
      <c r="AC292" s="28"/>
      <c r="AD292" s="125"/>
    </row>
    <row r="293" spans="1:40" ht="18" customHeight="1" x14ac:dyDescent="0.15">
      <c r="A293"/>
      <c r="B293" s="61">
        <v>4</v>
      </c>
      <c r="C293" s="153" t="s">
        <v>135</v>
      </c>
      <c r="E293" s="152"/>
      <c r="F293" s="152"/>
      <c r="G293" s="152"/>
      <c r="H293" s="152"/>
      <c r="I293" s="152"/>
      <c r="J293" s="152"/>
      <c r="K293" s="152"/>
      <c r="L293" s="152"/>
      <c r="M293" s="152"/>
      <c r="N293" s="152"/>
      <c r="O293" s="152"/>
      <c r="P293" s="152"/>
      <c r="Q293" s="139">
        <v>9</v>
      </c>
      <c r="R293" s="143" t="s">
        <v>139</v>
      </c>
      <c r="S293" s="145"/>
      <c r="T293" s="145"/>
      <c r="U293" s="145"/>
      <c r="V293" s="145"/>
      <c r="W293" s="145"/>
      <c r="X293" s="145"/>
      <c r="Y293" s="145"/>
      <c r="Z293" s="145"/>
      <c r="AA293" s="145"/>
      <c r="AB293" s="145"/>
      <c r="AC293" s="145"/>
      <c r="AD293" s="65"/>
    </row>
    <row r="294" spans="1:40" ht="18" customHeight="1" x14ac:dyDescent="0.15">
      <c r="A294"/>
      <c r="B294" s="61">
        <v>5</v>
      </c>
      <c r="C294" s="153" t="s">
        <v>136</v>
      </c>
      <c r="E294" s="152"/>
      <c r="F294" s="152"/>
      <c r="G294" s="152"/>
      <c r="H294" s="152"/>
      <c r="I294" s="152"/>
      <c r="J294" s="152"/>
      <c r="K294" s="152"/>
      <c r="L294" s="152"/>
      <c r="M294" s="152"/>
      <c r="N294" s="152"/>
      <c r="O294" s="152"/>
      <c r="P294" s="152"/>
      <c r="Q294" s="73"/>
      <c r="R294" s="146"/>
      <c r="S294" s="146"/>
      <c r="T294" s="146"/>
      <c r="U294" s="97"/>
      <c r="V294" s="97"/>
      <c r="W294" s="97"/>
      <c r="X294" s="146"/>
      <c r="Y294" s="146"/>
      <c r="Z294" s="146"/>
      <c r="AA294" s="97"/>
      <c r="AB294" s="97"/>
      <c r="AC294" s="97"/>
      <c r="AD294" s="98"/>
    </row>
    <row r="295" spans="1:40" ht="7.5" customHeight="1" thickBot="1" x14ac:dyDescent="0.2">
      <c r="A295"/>
      <c r="B295" s="57"/>
      <c r="C295" s="99"/>
      <c r="D295" s="99"/>
      <c r="E295" s="99"/>
      <c r="F295" s="99"/>
      <c r="G295" s="99"/>
      <c r="H295" s="99"/>
      <c r="I295" s="99"/>
      <c r="J295" s="99"/>
      <c r="K295" s="99"/>
      <c r="L295" s="99"/>
      <c r="M295" s="99"/>
      <c r="N295" s="99"/>
      <c r="O295" s="99"/>
      <c r="P295" s="60"/>
      <c r="Q295" s="127"/>
      <c r="R295" s="58"/>
      <c r="S295" s="58"/>
      <c r="T295" s="58"/>
      <c r="U295" s="58"/>
      <c r="V295" s="58"/>
      <c r="W295" s="58"/>
      <c r="X295" s="58"/>
      <c r="Y295" s="58"/>
      <c r="Z295" s="58"/>
      <c r="AA295" s="58"/>
      <c r="AB295" s="58"/>
      <c r="AC295" s="58"/>
      <c r="AD295" s="59"/>
    </row>
    <row r="296" spans="1:40" ht="7.5" customHeight="1" thickBot="1" x14ac:dyDescent="0.2">
      <c r="A296"/>
      <c r="AA296" s="16"/>
      <c r="AB296" s="16"/>
      <c r="AC296" s="16"/>
      <c r="AD296" s="16"/>
      <c r="AE296" s="16"/>
      <c r="AF296" s="16"/>
      <c r="AG296" s="16"/>
      <c r="AH296" s="16"/>
      <c r="AI296" s="16"/>
      <c r="AJ296" s="107"/>
    </row>
    <row r="297" spans="1:40" ht="18" customHeight="1" thickBot="1" x14ac:dyDescent="0.2">
      <c r="A297"/>
      <c r="C297" s="337" t="s">
        <v>247</v>
      </c>
      <c r="D297" s="338"/>
      <c r="E297" s="338"/>
      <c r="F297" s="339"/>
      <c r="G297" s="16"/>
      <c r="H297" s="340" t="s">
        <v>113</v>
      </c>
      <c r="I297" s="341"/>
      <c r="J297" s="341"/>
      <c r="K297" s="342"/>
      <c r="L297" s="140"/>
      <c r="M297" s="340" t="s">
        <v>114</v>
      </c>
      <c r="N297" s="341"/>
      <c r="O297" s="341"/>
      <c r="P297" s="341"/>
      <c r="Q297" s="140"/>
      <c r="R297" s="343" t="s">
        <v>126</v>
      </c>
      <c r="S297" s="344"/>
      <c r="T297" s="344"/>
      <c r="U297" s="344"/>
      <c r="V297" s="344"/>
      <c r="W297" s="344"/>
      <c r="X297" s="344"/>
      <c r="Y297" s="344"/>
      <c r="Z297" s="344"/>
      <c r="AA297" s="344"/>
      <c r="AB297" s="344"/>
      <c r="AC297" s="344"/>
      <c r="AD297" s="345"/>
      <c r="AE297" s="16"/>
      <c r="AF297" s="16"/>
      <c r="AG297" s="16"/>
      <c r="AH297" s="16"/>
      <c r="AI297" s="16"/>
      <c r="AJ297" s="107"/>
    </row>
    <row r="298" spans="1:40" ht="7.5" customHeight="1" thickBot="1" x14ac:dyDescent="0.2">
      <c r="A298"/>
      <c r="AA298" s="16"/>
      <c r="AB298" s="16"/>
      <c r="AC298" s="16"/>
      <c r="AD298" s="16"/>
      <c r="AE298" s="16"/>
      <c r="AF298" s="16"/>
      <c r="AG298" s="16"/>
      <c r="AH298" s="16"/>
      <c r="AI298" s="16"/>
      <c r="AJ298" s="107"/>
    </row>
    <row r="299" spans="1:40" s="73" customFormat="1" ht="22.5" customHeight="1" thickBot="1" x14ac:dyDescent="0.2">
      <c r="A299" s="49"/>
      <c r="B299" s="116" t="s">
        <v>99</v>
      </c>
      <c r="C299" s="266"/>
      <c r="D299" s="267"/>
      <c r="E299" s="267"/>
      <c r="F299" s="268"/>
      <c r="G299" s="117"/>
      <c r="H299" s="249"/>
      <c r="I299" s="250"/>
      <c r="J299" s="250"/>
      <c r="K299" s="251"/>
      <c r="L299" t="s">
        <v>6</v>
      </c>
      <c r="M299" s="266"/>
      <c r="N299" s="267"/>
      <c r="O299" s="267"/>
      <c r="P299" s="268"/>
      <c r="Q299" s="122"/>
      <c r="R299" s="269"/>
      <c r="S299" s="270"/>
      <c r="T299" s="270"/>
      <c r="U299" s="270"/>
      <c r="V299" s="270"/>
      <c r="W299" s="270"/>
      <c r="X299" s="270"/>
      <c r="Y299" s="270"/>
      <c r="Z299" s="270"/>
      <c r="AA299" s="270"/>
      <c r="AB299" s="270"/>
      <c r="AC299" s="270"/>
      <c r="AD299" s="271"/>
      <c r="AE299" s="122"/>
      <c r="AF299" s="122"/>
      <c r="AG299" s="122"/>
      <c r="AH299" s="122"/>
      <c r="AI299" s="122"/>
      <c r="AJ299" s="122"/>
      <c r="AK299" s="122"/>
      <c r="AL299" s="122"/>
      <c r="AM299" s="122"/>
      <c r="AN299" s="122"/>
    </row>
    <row r="300" spans="1:40" ht="7.5" customHeight="1" thickBot="1" x14ac:dyDescent="0.2">
      <c r="A300"/>
      <c r="AA300" s="16"/>
      <c r="AB300" s="16"/>
      <c r="AC300" s="16"/>
      <c r="AD300" s="16"/>
      <c r="AE300" s="16"/>
      <c r="AF300" s="16"/>
      <c r="AG300" s="16"/>
      <c r="AH300" s="16"/>
      <c r="AI300" s="16"/>
      <c r="AJ300" s="107"/>
    </row>
    <row r="301" spans="1:40" s="48" customFormat="1" ht="22.5" customHeight="1" thickBot="1" x14ac:dyDescent="0.2">
      <c r="A301" s="49"/>
      <c r="B301" s="116" t="s">
        <v>100</v>
      </c>
      <c r="C301" s="266"/>
      <c r="D301" s="267"/>
      <c r="E301" s="267"/>
      <c r="F301" s="268"/>
      <c r="G301" s="117"/>
      <c r="H301" s="249"/>
      <c r="I301" s="250"/>
      <c r="J301" s="250"/>
      <c r="K301" s="251"/>
      <c r="L301" t="s">
        <v>6</v>
      </c>
      <c r="M301" s="266"/>
      <c r="N301" s="267"/>
      <c r="O301" s="267"/>
      <c r="P301" s="268"/>
      <c r="Q301" s="122"/>
      <c r="R301" s="269"/>
      <c r="S301" s="270"/>
      <c r="T301" s="270"/>
      <c r="U301" s="270"/>
      <c r="V301" s="270"/>
      <c r="W301" s="270"/>
      <c r="X301" s="270"/>
      <c r="Y301" s="270"/>
      <c r="Z301" s="270"/>
      <c r="AA301" s="270"/>
      <c r="AB301" s="270"/>
      <c r="AC301" s="270"/>
      <c r="AD301" s="271"/>
    </row>
    <row r="302" spans="1:40" ht="7.5" customHeight="1" thickBot="1" x14ac:dyDescent="0.2">
      <c r="A302"/>
      <c r="AA302" s="16"/>
      <c r="AB302" s="16"/>
      <c r="AC302" s="16"/>
      <c r="AD302" s="16"/>
      <c r="AE302" s="16"/>
      <c r="AF302" s="16"/>
      <c r="AG302" s="16"/>
      <c r="AH302" s="16"/>
      <c r="AI302" s="16"/>
      <c r="AJ302" s="107"/>
    </row>
    <row r="303" spans="1:40" s="48" customFormat="1" ht="22.5" customHeight="1" thickBot="1" x14ac:dyDescent="0.2">
      <c r="A303" s="49"/>
      <c r="B303" s="116" t="s">
        <v>101</v>
      </c>
      <c r="C303" s="266"/>
      <c r="D303" s="267"/>
      <c r="E303" s="267"/>
      <c r="F303" s="268"/>
      <c r="G303" s="117"/>
      <c r="H303" s="249"/>
      <c r="I303" s="250"/>
      <c r="J303" s="250"/>
      <c r="K303" s="251"/>
      <c r="L303" t="s">
        <v>6</v>
      </c>
      <c r="M303" s="266"/>
      <c r="N303" s="267"/>
      <c r="O303" s="267"/>
      <c r="P303" s="268"/>
      <c r="Q303" s="122"/>
      <c r="R303" s="269"/>
      <c r="S303" s="270"/>
      <c r="T303" s="270"/>
      <c r="U303" s="270"/>
      <c r="V303" s="270"/>
      <c r="W303" s="270"/>
      <c r="X303" s="270"/>
      <c r="Y303" s="270"/>
      <c r="Z303" s="270"/>
      <c r="AA303" s="270"/>
      <c r="AB303" s="270"/>
      <c r="AC303" s="270"/>
      <c r="AD303" s="271"/>
    </row>
    <row r="304" spans="1:40" ht="7.5" customHeight="1" thickBot="1" x14ac:dyDescent="0.2">
      <c r="A304"/>
      <c r="AA304" s="16"/>
      <c r="AB304" s="16"/>
      <c r="AC304" s="16"/>
      <c r="AD304" s="16"/>
      <c r="AE304" s="16"/>
      <c r="AF304" s="16"/>
      <c r="AG304" s="16"/>
      <c r="AH304" s="16"/>
      <c r="AI304" s="16"/>
      <c r="AJ304" s="107"/>
    </row>
    <row r="305" spans="1:36" s="48" customFormat="1" ht="22.5" customHeight="1" thickBot="1" x14ac:dyDescent="0.2">
      <c r="A305" s="49"/>
      <c r="B305" s="116" t="s">
        <v>102</v>
      </c>
      <c r="C305" s="266"/>
      <c r="D305" s="267"/>
      <c r="E305" s="267"/>
      <c r="F305" s="268"/>
      <c r="G305" s="117"/>
      <c r="H305" s="249"/>
      <c r="I305" s="250"/>
      <c r="J305" s="250"/>
      <c r="K305" s="251"/>
      <c r="L305" t="s">
        <v>6</v>
      </c>
      <c r="M305" s="266"/>
      <c r="N305" s="267"/>
      <c r="O305" s="267"/>
      <c r="P305" s="268"/>
      <c r="Q305" s="122"/>
      <c r="R305" s="269"/>
      <c r="S305" s="270"/>
      <c r="T305" s="270"/>
      <c r="U305" s="270"/>
      <c r="V305" s="270"/>
      <c r="W305" s="270"/>
      <c r="X305" s="270"/>
      <c r="Y305" s="270"/>
      <c r="Z305" s="270"/>
      <c r="AA305" s="270"/>
      <c r="AB305" s="270"/>
      <c r="AC305" s="270"/>
      <c r="AD305" s="271"/>
    </row>
    <row r="306" spans="1:36" ht="7.5" customHeight="1" thickBot="1" x14ac:dyDescent="0.2">
      <c r="A306"/>
      <c r="AA306" s="16"/>
      <c r="AB306" s="16"/>
      <c r="AC306" s="16"/>
      <c r="AD306" s="16"/>
      <c r="AE306" s="16"/>
      <c r="AF306" s="16"/>
      <c r="AG306" s="16"/>
      <c r="AH306" s="16"/>
      <c r="AI306" s="16"/>
      <c r="AJ306" s="107"/>
    </row>
    <row r="307" spans="1:36" s="48" customFormat="1" ht="22.5" customHeight="1" thickBot="1" x14ac:dyDescent="0.2">
      <c r="A307" s="49"/>
      <c r="B307" s="116" t="s">
        <v>103</v>
      </c>
      <c r="C307" s="266"/>
      <c r="D307" s="267"/>
      <c r="E307" s="267"/>
      <c r="F307" s="268"/>
      <c r="G307" s="117"/>
      <c r="H307" s="249"/>
      <c r="I307" s="250"/>
      <c r="J307" s="250"/>
      <c r="K307" s="251"/>
      <c r="L307" t="s">
        <v>6</v>
      </c>
      <c r="M307" s="266"/>
      <c r="N307" s="267"/>
      <c r="O307" s="267"/>
      <c r="P307" s="268"/>
      <c r="Q307" s="122"/>
      <c r="R307" s="269"/>
      <c r="S307" s="270"/>
      <c r="T307" s="270"/>
      <c r="U307" s="270"/>
      <c r="V307" s="270"/>
      <c r="W307" s="270"/>
      <c r="X307" s="270"/>
      <c r="Y307" s="270"/>
      <c r="Z307" s="270"/>
      <c r="AA307" s="270"/>
      <c r="AB307" s="270"/>
      <c r="AC307" s="270"/>
      <c r="AD307" s="271"/>
    </row>
    <row r="308" spans="1:36" ht="7.5" customHeight="1" x14ac:dyDescent="0.15">
      <c r="A308"/>
      <c r="AA308" s="16"/>
      <c r="AB308" s="16"/>
      <c r="AC308" s="16"/>
      <c r="AD308" s="16"/>
      <c r="AE308" s="16"/>
      <c r="AF308" s="16"/>
      <c r="AG308" s="16"/>
      <c r="AH308" s="16"/>
      <c r="AI308" s="16"/>
      <c r="AJ308" s="107"/>
    </row>
    <row r="309" spans="1:36" ht="7.5" customHeight="1" x14ac:dyDescent="0.15">
      <c r="A309"/>
      <c r="C309" s="240" t="s">
        <v>140</v>
      </c>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16"/>
      <c r="AF309" s="16"/>
      <c r="AG309" s="16"/>
      <c r="AH309" s="16"/>
      <c r="AI309" s="16"/>
      <c r="AJ309" s="107"/>
    </row>
    <row r="310" spans="1:36" x14ac:dyDescent="0.15">
      <c r="A31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row>
    <row r="311" spans="1:36" x14ac:dyDescent="0.15">
      <c r="A311"/>
    </row>
    <row r="312" spans="1:36" x14ac:dyDescent="0.15">
      <c r="A312"/>
    </row>
    <row r="313" spans="1:36" x14ac:dyDescent="0.15">
      <c r="A313"/>
    </row>
    <row r="314" spans="1:36" x14ac:dyDescent="0.15">
      <c r="A314"/>
    </row>
    <row r="315" spans="1:36" x14ac:dyDescent="0.15">
      <c r="A315"/>
    </row>
    <row r="316" spans="1:36" x14ac:dyDescent="0.15">
      <c r="A316"/>
    </row>
    <row r="317" spans="1:36" x14ac:dyDescent="0.15">
      <c r="A317"/>
    </row>
    <row r="318" spans="1:36" x14ac:dyDescent="0.15">
      <c r="A318"/>
    </row>
    <row r="319" spans="1:36" x14ac:dyDescent="0.15">
      <c r="A319"/>
    </row>
    <row r="320" spans="1:36" x14ac:dyDescent="0.15">
      <c r="A320"/>
    </row>
    <row r="321" spans="1:1" x14ac:dyDescent="0.15">
      <c r="A321"/>
    </row>
    <row r="322" spans="1:1" x14ac:dyDescent="0.15">
      <c r="A322"/>
    </row>
    <row r="323" spans="1:1" x14ac:dyDescent="0.15">
      <c r="A323"/>
    </row>
    <row r="324" spans="1:1" x14ac:dyDescent="0.15">
      <c r="A324"/>
    </row>
    <row r="325" spans="1:1" x14ac:dyDescent="0.15">
      <c r="A325"/>
    </row>
    <row r="326" spans="1:1" x14ac:dyDescent="0.15">
      <c r="A326"/>
    </row>
    <row r="327" spans="1:1" x14ac:dyDescent="0.15">
      <c r="A327"/>
    </row>
    <row r="328" spans="1:1" x14ac:dyDescent="0.15">
      <c r="A328"/>
    </row>
    <row r="329" spans="1:1" x14ac:dyDescent="0.15">
      <c r="A329"/>
    </row>
  </sheetData>
  <sheetProtection algorithmName="SHA-512" hashValue="9tE6diDIkVat+3goIluKWXAxqUPtlTtWtIGOqZdv1w21EqI9NW4Meh1B0rHtqxiXLhuIxf6pKDc5VCOXPtSCdQ==" saltValue="/qqTO9bk48WxSXF0WgLl6A==" spinCount="100000" sheet="1" selectLockedCells="1"/>
  <dataConsolidate/>
  <mergeCells count="213">
    <mergeCell ref="B272:AD272"/>
    <mergeCell ref="B274:E274"/>
    <mergeCell ref="A275:XFD275"/>
    <mergeCell ref="K283:N283"/>
    <mergeCell ref="B287:AD287"/>
    <mergeCell ref="C299:F299"/>
    <mergeCell ref="C297:F297"/>
    <mergeCell ref="B278:AD279"/>
    <mergeCell ref="B285:AD286"/>
    <mergeCell ref="H299:K299"/>
    <mergeCell ref="M297:P297"/>
    <mergeCell ref="M299:P299"/>
    <mergeCell ref="H297:K297"/>
    <mergeCell ref="R297:AD297"/>
    <mergeCell ref="R299:AD299"/>
    <mergeCell ref="B153:AD153"/>
    <mergeCell ref="B183:AD183"/>
    <mergeCell ref="K191:L191"/>
    <mergeCell ref="M191:N191"/>
    <mergeCell ref="O191:P191"/>
    <mergeCell ref="Q188:W188"/>
    <mergeCell ref="W254:W255"/>
    <mergeCell ref="B266:AD266"/>
    <mergeCell ref="K270:N270"/>
    <mergeCell ref="B259:AD259"/>
    <mergeCell ref="I205:L205"/>
    <mergeCell ref="R205:U205"/>
    <mergeCell ref="X205:Y205"/>
    <mergeCell ref="B201:E201"/>
    <mergeCell ref="B205:E205"/>
    <mergeCell ref="B196:AD196"/>
    <mergeCell ref="B208:AD208"/>
    <mergeCell ref="C188:H188"/>
    <mergeCell ref="K193:AD193"/>
    <mergeCell ref="X201:Y201"/>
    <mergeCell ref="O218:P218"/>
    <mergeCell ref="Q218:R218"/>
    <mergeCell ref="O231:P231"/>
    <mergeCell ref="C227:P227"/>
    <mergeCell ref="S151:T151"/>
    <mergeCell ref="B166:E166"/>
    <mergeCell ref="A34:AD34"/>
    <mergeCell ref="B100:AD103"/>
    <mergeCell ref="K95:N95"/>
    <mergeCell ref="B184:AD185"/>
    <mergeCell ref="B251:AD252"/>
    <mergeCell ref="X254:AD255"/>
    <mergeCell ref="C158:H158"/>
    <mergeCell ref="S150:T150"/>
    <mergeCell ref="U150:V150"/>
    <mergeCell ref="K161:L161"/>
    <mergeCell ref="M161:N161"/>
    <mergeCell ref="O161:P161"/>
    <mergeCell ref="Q161:R161"/>
    <mergeCell ref="S161:T161"/>
    <mergeCell ref="K150:L150"/>
    <mergeCell ref="C156:H156"/>
    <mergeCell ref="K160:L160"/>
    <mergeCell ref="M160:N160"/>
    <mergeCell ref="O160:P160"/>
    <mergeCell ref="Q160:R160"/>
    <mergeCell ref="S160:T160"/>
    <mergeCell ref="B154:AD154"/>
    <mergeCell ref="Y217:Z217"/>
    <mergeCell ref="A21:C21"/>
    <mergeCell ref="B52:AD52"/>
    <mergeCell ref="A48:AD48"/>
    <mergeCell ref="A50:AD50"/>
    <mergeCell ref="B88:AD91"/>
    <mergeCell ref="B66:AD66"/>
    <mergeCell ref="A97:AD97"/>
    <mergeCell ref="B163:AD163"/>
    <mergeCell ref="C187:H187"/>
    <mergeCell ref="K126:N126"/>
    <mergeCell ref="B140:E140"/>
    <mergeCell ref="K134:N134"/>
    <mergeCell ref="R146:AD147"/>
    <mergeCell ref="A128:AD128"/>
    <mergeCell ref="B142:AD142"/>
    <mergeCell ref="B164:AD164"/>
    <mergeCell ref="M150:N150"/>
    <mergeCell ref="K85:N85"/>
    <mergeCell ref="A30:E30"/>
    <mergeCell ref="K151:L151"/>
    <mergeCell ref="M151:N151"/>
    <mergeCell ref="O151:P151"/>
    <mergeCell ref="Q151:R151"/>
    <mergeCell ref="A11:AD16"/>
    <mergeCell ref="F19:AD22"/>
    <mergeCell ref="F24:AD24"/>
    <mergeCell ref="F26:AD28"/>
    <mergeCell ref="C114:H114"/>
    <mergeCell ref="C123:H123"/>
    <mergeCell ref="C124:H124"/>
    <mergeCell ref="R124:X124"/>
    <mergeCell ref="C115:H115"/>
    <mergeCell ref="C112:H112"/>
    <mergeCell ref="C113:H113"/>
    <mergeCell ref="A35:W35"/>
    <mergeCell ref="A41:W41"/>
    <mergeCell ref="B60:AD60"/>
    <mergeCell ref="B56:AD56"/>
    <mergeCell ref="A19:E19"/>
    <mergeCell ref="A24:E24"/>
    <mergeCell ref="A26:E26"/>
    <mergeCell ref="A9:AD9"/>
    <mergeCell ref="A2:AD2"/>
    <mergeCell ref="B120:AD121"/>
    <mergeCell ref="B110:AD110"/>
    <mergeCell ref="B109:AD109"/>
    <mergeCell ref="B99:AD99"/>
    <mergeCell ref="B87:AD87"/>
    <mergeCell ref="B75:AD75"/>
    <mergeCell ref="B76:AD76"/>
    <mergeCell ref="B69:AD69"/>
    <mergeCell ref="B31:AD32"/>
    <mergeCell ref="B36:AD37"/>
    <mergeCell ref="B38:AD39"/>
    <mergeCell ref="B42:AD45"/>
    <mergeCell ref="B54:O54"/>
    <mergeCell ref="B58:AD58"/>
    <mergeCell ref="B78:E78"/>
    <mergeCell ref="B62:AD62"/>
    <mergeCell ref="K73:N73"/>
    <mergeCell ref="B64:AD64"/>
    <mergeCell ref="B80:AD81"/>
    <mergeCell ref="B68:AD68"/>
    <mergeCell ref="K107:N107"/>
    <mergeCell ref="K117:N117"/>
    <mergeCell ref="U151:V151"/>
    <mergeCell ref="B137:AD138"/>
    <mergeCell ref="B119:AD119"/>
    <mergeCell ref="B130:AD130"/>
    <mergeCell ref="B136:AD136"/>
    <mergeCell ref="B143:AD143"/>
    <mergeCell ref="O150:P150"/>
    <mergeCell ref="Q150:R150"/>
    <mergeCell ref="B247:AD247"/>
    <mergeCell ref="K190:L190"/>
    <mergeCell ref="M190:N190"/>
    <mergeCell ref="O190:P190"/>
    <mergeCell ref="C212:P212"/>
    <mergeCell ref="C213:P213"/>
    <mergeCell ref="B209:AD210"/>
    <mergeCell ref="B223:AD224"/>
    <mergeCell ref="Q231:R231"/>
    <mergeCell ref="S217:T217"/>
    <mergeCell ref="U217:V217"/>
    <mergeCell ref="W217:X217"/>
    <mergeCell ref="K217:L217"/>
    <mergeCell ref="M217:N217"/>
    <mergeCell ref="O217:P217"/>
    <mergeCell ref="Q217:R217"/>
    <mergeCell ref="B249:E249"/>
    <mergeCell ref="E262:H262"/>
    <mergeCell ref="K257:N257"/>
    <mergeCell ref="C226:P226"/>
    <mergeCell ref="C228:P228"/>
    <mergeCell ref="B238:AD238"/>
    <mergeCell ref="W218:X218"/>
    <mergeCell ref="K232:L232"/>
    <mergeCell ref="M232:N232"/>
    <mergeCell ref="Y218:Z218"/>
    <mergeCell ref="S218:T218"/>
    <mergeCell ref="U218:V218"/>
    <mergeCell ref="K218:L218"/>
    <mergeCell ref="M218:N218"/>
    <mergeCell ref="A237:AD237"/>
    <mergeCell ref="S231:T231"/>
    <mergeCell ref="U231:V231"/>
    <mergeCell ref="W231:X231"/>
    <mergeCell ref="K220:AD220"/>
    <mergeCell ref="W232:X232"/>
    <mergeCell ref="C307:F307"/>
    <mergeCell ref="H301:K301"/>
    <mergeCell ref="M301:P301"/>
    <mergeCell ref="R301:AD301"/>
    <mergeCell ref="H303:K303"/>
    <mergeCell ref="M303:P303"/>
    <mergeCell ref="R303:AD303"/>
    <mergeCell ref="H305:K305"/>
    <mergeCell ref="M305:P305"/>
    <mergeCell ref="R305:AD305"/>
    <mergeCell ref="C305:F305"/>
    <mergeCell ref="H307:K307"/>
    <mergeCell ref="M307:P307"/>
    <mergeCell ref="R307:AD307"/>
    <mergeCell ref="C301:F301"/>
    <mergeCell ref="C303:F303"/>
    <mergeCell ref="C309:AD310"/>
    <mergeCell ref="A168:AD168"/>
    <mergeCell ref="B170:AD170"/>
    <mergeCell ref="K181:N181"/>
    <mergeCell ref="B171:AD172"/>
    <mergeCell ref="C173:AD177"/>
    <mergeCell ref="B260:X260"/>
    <mergeCell ref="N262:Q262"/>
    <mergeCell ref="X262:AA262"/>
    <mergeCell ref="B197:AD198"/>
    <mergeCell ref="I201:L201"/>
    <mergeCell ref="R201:U201"/>
    <mergeCell ref="C214:P214"/>
    <mergeCell ref="C215:P215"/>
    <mergeCell ref="B241:AD241"/>
    <mergeCell ref="K245:N245"/>
    <mergeCell ref="K234:AD234"/>
    <mergeCell ref="O232:P232"/>
    <mergeCell ref="Q232:R232"/>
    <mergeCell ref="S232:T232"/>
    <mergeCell ref="U232:V232"/>
    <mergeCell ref="B222:AD222"/>
    <mergeCell ref="K231:L231"/>
    <mergeCell ref="M231:N231"/>
  </mergeCells>
  <phoneticPr fontId="1"/>
  <conditionalFormatting sqref="B78">
    <cfRule type="expression" dxfId="18" priority="843">
      <formula>$K$73=""</formula>
    </cfRule>
  </conditionalFormatting>
  <conditionalFormatting sqref="B140 K151:V151 K161:T161">
    <cfRule type="expression" dxfId="17" priority="838">
      <formula>OR($K$134=2,$K$134="")</formula>
    </cfRule>
  </conditionalFormatting>
  <conditionalFormatting sqref="K193">
    <cfRule type="expression" dxfId="16" priority="642">
      <formula>OR($K$181&lt;&gt;1,$O$191&lt;&gt;"○")</formula>
    </cfRule>
  </conditionalFormatting>
  <conditionalFormatting sqref="E262 N262 X262">
    <cfRule type="expression" dxfId="15" priority="531">
      <formula>$K$257&lt;&gt;1</formula>
    </cfRule>
  </conditionalFormatting>
  <conditionalFormatting sqref="K117:N117 K126:N126">
    <cfRule type="expression" dxfId="14" priority="790">
      <formula>OR($K$107="",$K$107=2)</formula>
    </cfRule>
  </conditionalFormatting>
  <conditionalFormatting sqref="K191:P191">
    <cfRule type="expression" dxfId="13" priority="772">
      <formula>OR($K$181="",$K$181&lt;&gt;1)</formula>
    </cfRule>
  </conditionalFormatting>
  <conditionalFormatting sqref="B166">
    <cfRule type="expression" dxfId="12" priority="417">
      <formula>OR($K$134=2,$K$134="")</formula>
    </cfRule>
  </conditionalFormatting>
  <conditionalFormatting sqref="K220">
    <cfRule type="expression" dxfId="11" priority="872">
      <formula>OR($K$191&lt;&gt;"○",$Y$218&lt;&gt;"○")</formula>
    </cfRule>
  </conditionalFormatting>
  <conditionalFormatting sqref="I201:L201 R201:U201 K218:Z218">
    <cfRule type="expression" dxfId="10" priority="876">
      <formula>$K$191&lt;&gt;"○"</formula>
    </cfRule>
  </conditionalFormatting>
  <conditionalFormatting sqref="K232:X232 R205:U205">
    <cfRule type="expression" dxfId="9" priority="896">
      <formula>$M$191&lt;&gt;"○"</formula>
    </cfRule>
  </conditionalFormatting>
  <conditionalFormatting sqref="I205:L205">
    <cfRule type="expression" dxfId="8" priority="133">
      <formula>$M$191&lt;&gt;"○"</formula>
    </cfRule>
  </conditionalFormatting>
  <conditionalFormatting sqref="K234">
    <cfRule type="expression" dxfId="7" priority="132">
      <formula>OR($M$191&lt;&gt;"○",$W$232&lt;&gt;"○")</formula>
    </cfRule>
  </conditionalFormatting>
  <conditionalFormatting sqref="B249">
    <cfRule type="expression" dxfId="6" priority="11">
      <formula>OR($K$245=2,$K$245="")</formula>
    </cfRule>
  </conditionalFormatting>
  <conditionalFormatting sqref="K257">
    <cfRule type="expression" dxfId="5" priority="10">
      <formula>OR($K$245=2,$K$245="")</formula>
    </cfRule>
  </conditionalFormatting>
  <conditionalFormatting sqref="B274">
    <cfRule type="expression" dxfId="4" priority="9">
      <formula>OR($K$270=2,$K$270="")</formula>
    </cfRule>
  </conditionalFormatting>
  <conditionalFormatting sqref="C299:F299 H299:K299 M299:P299 R299:AD299 H301:K301 R301:AD301 H303:K303 R303:AD303 H305:K305 R305:AD305 H307:K307 R307:AD307 M301:P301 M303:P303 M305:P305 M307:P307 C301:F301 C303:F303 C305:F305 C307:F307">
    <cfRule type="expression" dxfId="3" priority="8">
      <formula>OR($K$283=2,$K$283="")</formula>
    </cfRule>
  </conditionalFormatting>
  <conditionalFormatting sqref="V281:X281">
    <cfRule type="expression" dxfId="2" priority="2">
      <formula>$K$283=2</formula>
    </cfRule>
  </conditionalFormatting>
  <conditionalFormatting sqref="C297:F297 H297:K297 M297:P297 R297:AD297">
    <cfRule type="expression" dxfId="1" priority="1">
      <formula>$K$283=1</formula>
    </cfRule>
  </conditionalFormatting>
  <dataValidations xWindow="374" yWindow="456" count="18">
    <dataValidation type="list" allowBlank="1" showInputMessage="1" showErrorMessage="1" prompt="1　学位あり_x000a_2　学位なし" sqref="B72:E72">
      <formula1>"--,1,2"</formula1>
    </dataValidation>
    <dataValidation type="list" imeMode="halfAlpha" allowBlank="1" showInputMessage="1" showErrorMessage="1" error="数字（1～12）を入力してください" sqref="B78:E78">
      <formula1>"--,1,2,3,4,5,6,7,8,9,10,11,12"</formula1>
    </dataValidation>
    <dataValidation type="list" imeMode="halfAlpha" allowBlank="1" showErrorMessage="1" error="数字（1～2）を入力してください。_x000a__x000a_1 学位あり_x000a_2 学位なし_x000a_" prompt="1 学位あり_x000a_2 学位なし" sqref="K73:N73">
      <formula1>"--,1,2"</formula1>
    </dataValidation>
    <dataValidation type="list" imeMode="halfAlpha" allowBlank="1" showErrorMessage="1" error="数字（1～2）を入力してください。" prompt="1 ２年未満_x000a_2 ２年以上、３年未満_x000a_3 ３年_x000a_4 ３年以上、４年未満_x000a_5 ４年以上、５年未満_x000a_6 ５年以上" sqref="K85:N85">
      <formula1>"--,1,2"</formula1>
    </dataValidation>
    <dataValidation type="list" imeMode="halfAlpha" allowBlank="1" showErrorMessage="1" error="数字（1～2）を入力してください。_x000a__x000a_ 1 留学生である_x000a_ 2 留学生でない" prompt=" 1 留学生である_x000a_ 2 留学生でない" sqref="K95:N95">
      <formula1>"--,1,2"</formula1>
    </dataValidation>
    <dataValidation type="list" imeMode="halfAlpha" allowBlank="1" showErrorMessage="1" error="数字（1～7）を入力してください。_x000a__x000a_1　有給休暇_x000a_2　研修扱い_x000a_3　無休休暇_x000a_4　時間短縮勤務_x000a_5　通常と変わらない（裁量労働、_x000a_　　または夜間や休日に通学）          _x000a_6　休職_x000a_7　その他" prompt="1　有給休暇_x000a_2　研修扱い_x000a_3　無休休暇_x000a_4　時間短縮勤務_x000a_5　通常と変わらない（裁量労働、_x000a_　　または夜間や休日に通学）          _x000a_6　休職_x000a_7　その他" sqref="K117:N117">
      <formula1>"--,1,2,3,4,5,6,7"</formula1>
    </dataValidation>
    <dataValidation type="list" imeMode="halfAlpha" allowBlank="1" showErrorMessage="1" error="数字（1～3）を入力してください。_x000a__x000a_1　変化なし_x000a_2　減額され支給_x000a_3　全く支給されない" prompt="1　変化なし_x000a_2　減額され支給_x000a_3　全く支給されない" sqref="K126:N126">
      <formula1>"--,1,2,3"</formula1>
    </dataValidation>
    <dataValidation type="list" imeMode="halfAlpha" allowBlank="1" showErrorMessage="1" error="数字（1～2）を入力してください。_x000a__x000a_1　アルバイトをしていた_x000a_2　アルバイトをしていなかった" prompt="（アルバイトを実施していた場合）_x000a_1　1ヶ月未満_x000a_2　1～3ヶ月_x000a_3　4～6ヶ月_x000a_4　7～9ヶ月_x000a_5　10～12ヶ月_x000a__x000a_6　アルバイトを実施しなかった" sqref="K134:N134">
      <formula1>"--,1,2"</formula1>
    </dataValidation>
    <dataValidation type="whole" imeMode="halfAlpha" allowBlank="1" showInputMessage="1" showErrorMessage="1" error="数字を入力してください。" sqref="B140:E140">
      <formula1>0</formula1>
      <formula2>9999</formula2>
    </dataValidation>
    <dataValidation imeMode="halfAlpha" allowBlank="1" showInputMessage="1" showErrorMessage="1" sqref="R201 I201 R205 I205"/>
    <dataValidation type="whole" imeMode="halfAlpha" allowBlank="1" showInputMessage="1" showErrorMessage="1" error="数字を入力してください。" sqref="X262:AA262 N262:Q262 E262:H262 H307:K307 H299:K299 H301:K301 H303:K303 H305:K305">
      <formula1>0</formula1>
      <formula2>999999999</formula2>
    </dataValidation>
    <dataValidation type="list" allowBlank="1" showInputMessage="1" showErrorMessage="1" sqref="M232:X232 K161:T161 K191:P191 K218 M218:Z218 K232 K151:V151">
      <formula1>"--,○"</formula1>
    </dataValidation>
    <dataValidation type="list" imeMode="halfAlpha" allowBlank="1" showErrorMessage="1" error="数字（1～2）を入力してください。_x000a__x000a_1 社会人である_x000a_2 社会人でない" prompt="1 社会人経験あり_x000a_2 社会人経験なし" sqref="K107:N107">
      <formula1>"--,1,2"</formula1>
    </dataValidation>
    <dataValidation type="whole" imeMode="halfAlpha" allowBlank="1" showInputMessage="1" showErrorMessage="1" error="数字を入力してください。" sqref="B166:E166 B249:E249 B274:E274">
      <formula1>0</formula1>
      <formula2>99999999</formula2>
    </dataValidation>
    <dataValidation type="list" imeMode="halfAlpha" allowBlank="1" showErrorMessage="1" error="数字（1～2）を入力してください。_x000a__x000a_1 返還免除になった_x000a_2 返還免除になっていない" prompt="1 社会人経験あり_x000a_2 社会人経験なし" sqref="K257:N257">
      <formula1>"--,1,2,3"</formula1>
    </dataValidation>
    <dataValidation type="list" imeMode="halfAlpha" allowBlank="1" showErrorMessage="1" error="給付,貸与,その他を入力してください。" prompt="1 社会人経験あり_x000a_2 社会人経験なし" sqref="M307:P307 M301:P301 M303:P303 M305:P305 M299:P299">
      <formula1>"--,給付,貸与,その他"</formula1>
    </dataValidation>
    <dataValidation type="list" imeMode="halfAlpha" allowBlank="1" showErrorMessage="1" error="数字（1～2）を入力してください。_x000a__x000a_1　受けている_x000a_2　受けていない" prompt="（アルバイトを実施していた場合）_x000a_1　1ヶ月未満_x000a_2　1～3ヶ月_x000a_3　4～6ヶ月_x000a_4　7～9ヶ月_x000a_5　10～12ヶ月_x000a__x000a_6　アルバイトを実施しなかった" sqref="K270:N270 K283:N283 K245:N245 K181:N181">
      <formula1>"--,1,2"</formula1>
    </dataValidation>
    <dataValidation type="list" imeMode="halfAlpha" allowBlank="1" showErrorMessage="1" error="数字（1～9）を入力してください。" prompt="1 社会人経験あり_x000a_2 社会人経験なし" sqref="C299:F299 C301:F301 C303:F303 C305:F305 C307:F307">
      <formula1>"--,1,2,3,4,5,6,7,8,9"</formula1>
    </dataValidation>
  </dataValidations>
  <pageMargins left="0.70866141732283472" right="0.70866141732283472" top="0.74803149606299213" bottom="0.6692913385826772" header="0.31496062992125984" footer="0.31496062992125984"/>
  <pageSetup paperSize="9" scale="88" fitToHeight="0" orientation="portrait" r:id="rId1"/>
  <headerFooter differentFirst="1">
    <oddFooter>&amp;C&amp;P</oddFooter>
  </headerFooter>
  <rowBreaks count="6" manualBreakCount="6">
    <brk id="48" max="30" man="1"/>
    <brk id="95" max="30" man="1"/>
    <brk id="126" max="30" man="1"/>
    <brk id="166" max="30" man="1"/>
    <brk id="220" max="30" man="1"/>
    <brk id="283"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2"/>
  <sheetViews>
    <sheetView showGridLines="0" workbookViewId="0">
      <selection sqref="A1:XFD1048576"/>
    </sheetView>
  </sheetViews>
  <sheetFormatPr defaultColWidth="8.875" defaultRowHeight="13.5" x14ac:dyDescent="0.15"/>
  <cols>
    <col min="1" max="1" width="2.5" style="223" customWidth="1"/>
    <col min="2" max="2" width="17.25" style="223" bestFit="1" customWidth="1"/>
    <col min="3" max="16384" width="8.875" style="223"/>
  </cols>
  <sheetData>
    <row r="1" spans="1:85" x14ac:dyDescent="0.15">
      <c r="B1" s="224" t="s">
        <v>67</v>
      </c>
      <c r="C1" s="224"/>
      <c r="D1" s="225" t="s">
        <v>218</v>
      </c>
      <c r="E1" s="225" t="s">
        <v>219</v>
      </c>
      <c r="F1" s="225" t="s">
        <v>220</v>
      </c>
      <c r="G1" s="225" t="s">
        <v>221</v>
      </c>
      <c r="H1" s="225" t="s">
        <v>222</v>
      </c>
      <c r="I1" s="225"/>
      <c r="J1" s="225" t="s">
        <v>223</v>
      </c>
      <c r="K1" s="225" t="s">
        <v>224</v>
      </c>
      <c r="L1" s="225" t="s">
        <v>225</v>
      </c>
      <c r="M1" s="225" t="s">
        <v>226</v>
      </c>
      <c r="N1" s="225" t="s">
        <v>227</v>
      </c>
      <c r="O1" s="225">
        <v>10</v>
      </c>
      <c r="P1" s="225">
        <v>11</v>
      </c>
      <c r="Q1" s="225">
        <v>12</v>
      </c>
      <c r="R1" s="225">
        <v>13</v>
      </c>
      <c r="S1" s="226">
        <v>14</v>
      </c>
      <c r="T1" s="227"/>
      <c r="U1" s="227"/>
      <c r="V1" s="227"/>
      <c r="W1" s="227"/>
      <c r="X1" s="228"/>
      <c r="Y1" s="226">
        <v>15</v>
      </c>
      <c r="Z1" s="227"/>
      <c r="AA1" s="227"/>
      <c r="AB1" s="227"/>
      <c r="AC1" s="228"/>
      <c r="AD1" s="225">
        <v>16</v>
      </c>
      <c r="AE1" s="225">
        <v>17</v>
      </c>
      <c r="AF1" s="229">
        <v>18</v>
      </c>
      <c r="AG1" s="230"/>
      <c r="AH1" s="230"/>
      <c r="AI1" s="230"/>
      <c r="AJ1" s="229" t="s">
        <v>228</v>
      </c>
      <c r="AK1" s="231"/>
      <c r="AL1" s="231"/>
      <c r="AM1" s="231"/>
      <c r="AN1" s="229" t="s">
        <v>229</v>
      </c>
      <c r="AO1" s="231"/>
      <c r="AP1" s="231"/>
      <c r="AQ1" s="231"/>
      <c r="AR1" s="231"/>
      <c r="AS1" s="230"/>
      <c r="AT1" s="230"/>
      <c r="AU1" s="231"/>
      <c r="AV1" s="231"/>
      <c r="AW1" s="229">
        <v>21</v>
      </c>
      <c r="AX1" s="231"/>
      <c r="AY1" s="231"/>
      <c r="AZ1" s="231"/>
      <c r="BA1" s="231"/>
      <c r="BB1" s="231"/>
      <c r="BC1" s="231"/>
      <c r="BD1" s="232"/>
      <c r="BE1" s="233" t="s">
        <v>230</v>
      </c>
      <c r="BF1" s="225" t="s">
        <v>231</v>
      </c>
      <c r="BG1" s="234" t="s">
        <v>232</v>
      </c>
      <c r="BH1" s="229" t="s">
        <v>233</v>
      </c>
      <c r="BI1" s="231"/>
      <c r="BJ1" s="232"/>
      <c r="BK1" s="233" t="s">
        <v>234</v>
      </c>
      <c r="BL1" s="225" t="s">
        <v>235</v>
      </c>
      <c r="BM1" s="234" t="s">
        <v>236</v>
      </c>
      <c r="BN1" s="229" t="s">
        <v>237</v>
      </c>
      <c r="BO1" s="231"/>
      <c r="BP1" s="231"/>
      <c r="BQ1" s="232"/>
      <c r="BR1" s="229" t="s">
        <v>238</v>
      </c>
      <c r="BS1" s="231"/>
      <c r="BT1" s="231"/>
      <c r="BU1" s="232"/>
      <c r="BV1" s="229" t="s">
        <v>239</v>
      </c>
      <c r="BW1" s="231"/>
      <c r="BX1" s="231"/>
      <c r="BY1" s="232"/>
      <c r="BZ1" s="229" t="s">
        <v>240</v>
      </c>
      <c r="CA1" s="231"/>
      <c r="CB1" s="231"/>
      <c r="CC1" s="232"/>
      <c r="CD1" s="229" t="s">
        <v>241</v>
      </c>
      <c r="CE1" s="231"/>
      <c r="CF1" s="231"/>
      <c r="CG1" s="232"/>
    </row>
    <row r="2" spans="1:85" s="236" customFormat="1" ht="39.950000000000003" customHeight="1" x14ac:dyDescent="0.15">
      <c r="A2" s="235"/>
      <c r="B2" s="347" t="s">
        <v>68</v>
      </c>
      <c r="C2" s="346" t="s">
        <v>47</v>
      </c>
      <c r="D2" s="346" t="s">
        <v>48</v>
      </c>
      <c r="E2" s="346" t="s">
        <v>49</v>
      </c>
      <c r="F2" s="346" t="s">
        <v>141</v>
      </c>
      <c r="G2" s="346" t="s">
        <v>142</v>
      </c>
      <c r="H2" s="346"/>
      <c r="I2" s="346"/>
      <c r="J2" s="346" t="s">
        <v>151</v>
      </c>
      <c r="K2" s="346" t="s">
        <v>152</v>
      </c>
      <c r="L2" s="346" t="s">
        <v>143</v>
      </c>
      <c r="M2" s="346" t="s">
        <v>97</v>
      </c>
      <c r="N2" s="346" t="s">
        <v>144</v>
      </c>
      <c r="O2" s="346" t="s">
        <v>153</v>
      </c>
      <c r="P2" s="346" t="s">
        <v>154</v>
      </c>
      <c r="Q2" s="346" t="s">
        <v>145</v>
      </c>
      <c r="R2" s="346" t="s">
        <v>155</v>
      </c>
      <c r="S2" s="346" t="s">
        <v>156</v>
      </c>
      <c r="T2" s="346" t="s">
        <v>157</v>
      </c>
      <c r="U2" s="346" t="s">
        <v>158</v>
      </c>
      <c r="V2" s="346" t="s">
        <v>159</v>
      </c>
      <c r="W2" s="346" t="s">
        <v>160</v>
      </c>
      <c r="X2" s="346" t="s">
        <v>161</v>
      </c>
      <c r="Y2" s="346" t="s">
        <v>162</v>
      </c>
      <c r="Z2" s="346" t="s">
        <v>163</v>
      </c>
      <c r="AA2" s="346" t="s">
        <v>164</v>
      </c>
      <c r="AB2" s="346" t="s">
        <v>165</v>
      </c>
      <c r="AC2" s="346" t="s">
        <v>166</v>
      </c>
      <c r="AD2" s="346" t="s">
        <v>167</v>
      </c>
      <c r="AE2" s="346" t="s">
        <v>146</v>
      </c>
      <c r="AF2" s="349" t="s">
        <v>168</v>
      </c>
      <c r="AG2" s="349" t="s">
        <v>169</v>
      </c>
      <c r="AH2" s="349" t="s">
        <v>170</v>
      </c>
      <c r="AI2" s="349" t="s">
        <v>171</v>
      </c>
      <c r="AJ2" s="350" t="s">
        <v>172</v>
      </c>
      <c r="AK2" s="349" t="s">
        <v>173</v>
      </c>
      <c r="AL2" s="350" t="s">
        <v>174</v>
      </c>
      <c r="AM2" s="349" t="s">
        <v>175</v>
      </c>
      <c r="AN2" s="352" t="s">
        <v>176</v>
      </c>
      <c r="AO2" s="352" t="s">
        <v>177</v>
      </c>
      <c r="AP2" s="352" t="s">
        <v>178</v>
      </c>
      <c r="AQ2" s="352" t="s">
        <v>179</v>
      </c>
      <c r="AR2" s="352" t="s">
        <v>180</v>
      </c>
      <c r="AS2" s="352" t="s">
        <v>181</v>
      </c>
      <c r="AT2" s="352" t="s">
        <v>182</v>
      </c>
      <c r="AU2" s="352" t="s">
        <v>183</v>
      </c>
      <c r="AV2" s="349" t="s">
        <v>184</v>
      </c>
      <c r="AW2" s="352" t="s">
        <v>185</v>
      </c>
      <c r="AX2" s="352" t="s">
        <v>186</v>
      </c>
      <c r="AY2" s="352" t="s">
        <v>187</v>
      </c>
      <c r="AZ2" s="352" t="s">
        <v>188</v>
      </c>
      <c r="BA2" s="352" t="s">
        <v>189</v>
      </c>
      <c r="BB2" s="352" t="s">
        <v>190</v>
      </c>
      <c r="BC2" s="352" t="s">
        <v>191</v>
      </c>
      <c r="BD2" s="349" t="s">
        <v>184</v>
      </c>
      <c r="BE2" s="351" t="s">
        <v>147</v>
      </c>
      <c r="BF2" s="351" t="s">
        <v>192</v>
      </c>
      <c r="BG2" s="351" t="s">
        <v>148</v>
      </c>
      <c r="BH2" s="353" t="s">
        <v>193</v>
      </c>
      <c r="BI2" s="350" t="s">
        <v>194</v>
      </c>
      <c r="BJ2" s="350" t="s">
        <v>195</v>
      </c>
      <c r="BK2" s="351" t="s">
        <v>149</v>
      </c>
      <c r="BL2" s="351" t="s">
        <v>196</v>
      </c>
      <c r="BM2" s="351" t="s">
        <v>150</v>
      </c>
      <c r="BN2" s="353" t="s">
        <v>197</v>
      </c>
      <c r="BO2" s="353" t="s">
        <v>198</v>
      </c>
      <c r="BP2" s="353" t="s">
        <v>199</v>
      </c>
      <c r="BQ2" s="353" t="s">
        <v>200</v>
      </c>
      <c r="BR2" s="353" t="s">
        <v>201</v>
      </c>
      <c r="BS2" s="353" t="s">
        <v>202</v>
      </c>
      <c r="BT2" s="353" t="s">
        <v>203</v>
      </c>
      <c r="BU2" s="353" t="s">
        <v>204</v>
      </c>
      <c r="BV2" s="353" t="s">
        <v>205</v>
      </c>
      <c r="BW2" s="353" t="s">
        <v>206</v>
      </c>
      <c r="BX2" s="353" t="s">
        <v>207</v>
      </c>
      <c r="BY2" s="353" t="s">
        <v>208</v>
      </c>
      <c r="BZ2" s="353" t="s">
        <v>209</v>
      </c>
      <c r="CA2" s="353" t="s">
        <v>210</v>
      </c>
      <c r="CB2" s="353" t="s">
        <v>211</v>
      </c>
      <c r="CC2" s="353" t="s">
        <v>212</v>
      </c>
      <c r="CD2" s="353" t="s">
        <v>213</v>
      </c>
      <c r="CE2" s="353" t="s">
        <v>214</v>
      </c>
      <c r="CF2" s="353" t="s">
        <v>215</v>
      </c>
      <c r="CG2" s="353" t="s">
        <v>216</v>
      </c>
    </row>
    <row r="3" spans="1:85" s="236" customFormat="1" ht="13.5" customHeight="1" x14ac:dyDescent="0.15">
      <c r="A3" s="235"/>
      <c r="B3" s="348"/>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51"/>
      <c r="AK3" s="346"/>
      <c r="AL3" s="351"/>
      <c r="AM3" s="346"/>
      <c r="AN3" s="346"/>
      <c r="AO3" s="346"/>
      <c r="AP3" s="346"/>
      <c r="AQ3" s="346"/>
      <c r="AR3" s="346"/>
      <c r="AS3" s="346"/>
      <c r="AT3" s="346"/>
      <c r="AU3" s="346"/>
      <c r="AV3" s="346"/>
      <c r="AW3" s="346"/>
      <c r="AX3" s="346"/>
      <c r="AY3" s="346"/>
      <c r="AZ3" s="346"/>
      <c r="BA3" s="346"/>
      <c r="BB3" s="346"/>
      <c r="BC3" s="346"/>
      <c r="BD3" s="346"/>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row>
    <row r="4" spans="1:85" s="236" customFormat="1" ht="13.9" customHeight="1" x14ac:dyDescent="0.15">
      <c r="A4" s="235"/>
      <c r="B4" s="348"/>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51"/>
      <c r="AK4" s="346"/>
      <c r="AL4" s="351"/>
      <c r="AM4" s="346"/>
      <c r="AN4" s="346"/>
      <c r="AO4" s="346"/>
      <c r="AP4" s="346"/>
      <c r="AQ4" s="346"/>
      <c r="AR4" s="346"/>
      <c r="AS4" s="346"/>
      <c r="AT4" s="346"/>
      <c r="AU4" s="346"/>
      <c r="AV4" s="346"/>
      <c r="AW4" s="346"/>
      <c r="AX4" s="346"/>
      <c r="AY4" s="346"/>
      <c r="AZ4" s="346"/>
      <c r="BA4" s="346"/>
      <c r="BB4" s="346"/>
      <c r="BC4" s="346"/>
      <c r="BD4" s="346"/>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row>
    <row r="5" spans="1:85" s="236" customFormat="1" ht="169.5" customHeight="1" x14ac:dyDescent="0.15">
      <c r="A5" s="235"/>
      <c r="B5" s="348"/>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51"/>
      <c r="AK5" s="346"/>
      <c r="AL5" s="351"/>
      <c r="AM5" s="346"/>
      <c r="AN5" s="346"/>
      <c r="AO5" s="346"/>
      <c r="AP5" s="346"/>
      <c r="AQ5" s="346"/>
      <c r="AR5" s="346"/>
      <c r="AS5" s="346"/>
      <c r="AT5" s="346"/>
      <c r="AU5" s="346"/>
      <c r="AV5" s="346"/>
      <c r="AW5" s="346"/>
      <c r="AX5" s="346"/>
      <c r="AY5" s="346"/>
      <c r="AZ5" s="346"/>
      <c r="BA5" s="346"/>
      <c r="BB5" s="346"/>
      <c r="BC5" s="346"/>
      <c r="BD5" s="346"/>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row>
    <row r="6" spans="1:85" x14ac:dyDescent="0.15">
      <c r="B6" s="224" t="s">
        <v>64</v>
      </c>
      <c r="C6" s="224"/>
      <c r="D6" s="224" t="str">
        <f>調査票!B54&amp;""</f>
        <v/>
      </c>
      <c r="E6" s="224" t="str">
        <f>調査票!B58&amp;""</f>
        <v/>
      </c>
      <c r="F6" s="224" t="str">
        <f>調査票!B62&amp;""</f>
        <v/>
      </c>
      <c r="G6" s="224" t="str">
        <f>調査票!B66&amp;""</f>
        <v/>
      </c>
      <c r="H6" s="224"/>
      <c r="I6" s="224"/>
      <c r="J6" s="224" t="str">
        <f>調査票!K73&amp;""</f>
        <v/>
      </c>
      <c r="K6" s="224" t="str">
        <f>調査票!B78&amp;""</f>
        <v/>
      </c>
      <c r="L6" s="224" t="str">
        <f>調査票!K85&amp;""</f>
        <v/>
      </c>
      <c r="M6" s="224" t="str">
        <f>調査票!K95&amp;""</f>
        <v/>
      </c>
      <c r="N6" s="224" t="str">
        <f>調査票!K107&amp;""</f>
        <v/>
      </c>
      <c r="O6" s="224" t="str">
        <f>調査票!K117&amp;""</f>
        <v/>
      </c>
      <c r="P6" s="224" t="str">
        <f>調査票!K126&amp;""</f>
        <v/>
      </c>
      <c r="Q6" s="224" t="str">
        <f>調査票!K134&amp;""</f>
        <v/>
      </c>
      <c r="R6" s="224" t="str">
        <f>調査票!B140&amp;""</f>
        <v/>
      </c>
      <c r="S6" s="224" t="str">
        <f>調査票!K151&amp;""</f>
        <v/>
      </c>
      <c r="T6" s="224" t="str">
        <f>調査票!M151&amp;""</f>
        <v/>
      </c>
      <c r="U6" s="224" t="str">
        <f>調査票!O151&amp;""</f>
        <v/>
      </c>
      <c r="V6" s="224" t="str">
        <f>調査票!Q151&amp;""</f>
        <v/>
      </c>
      <c r="W6" s="224" t="str">
        <f>調査票!S151&amp;""</f>
        <v/>
      </c>
      <c r="X6" s="224" t="str">
        <f>調査票!U151&amp;""</f>
        <v/>
      </c>
      <c r="Y6" s="224" t="str">
        <f>調査票!K161&amp;""</f>
        <v/>
      </c>
      <c r="Z6" s="224" t="str">
        <f>調査票!M161&amp;""</f>
        <v/>
      </c>
      <c r="AA6" s="224" t="str">
        <f>調査票!O161&amp;""</f>
        <v/>
      </c>
      <c r="AB6" s="224" t="str">
        <f>調査票!Q161&amp;""</f>
        <v/>
      </c>
      <c r="AC6" s="224" t="str">
        <f>調査票!S161&amp;""</f>
        <v/>
      </c>
      <c r="AD6" s="224" t="str">
        <f>調査票!B166&amp;""</f>
        <v/>
      </c>
      <c r="AE6" s="224" t="str">
        <f>調査票!K181&amp;""</f>
        <v/>
      </c>
      <c r="AF6" s="224" t="str">
        <f>調査票!K191&amp;""</f>
        <v/>
      </c>
      <c r="AG6" s="224" t="str">
        <f>調査票!M191&amp;""</f>
        <v/>
      </c>
      <c r="AH6" s="224" t="str">
        <f>調査票!O191&amp;""</f>
        <v/>
      </c>
      <c r="AI6" s="224" t="str">
        <f>調査票!K193&amp;""</f>
        <v/>
      </c>
      <c r="AJ6" s="224" t="str">
        <f>調査票!I201&amp;""</f>
        <v/>
      </c>
      <c r="AK6" s="224" t="str">
        <f>調査票!R201&amp;""</f>
        <v/>
      </c>
      <c r="AL6" s="224" t="str">
        <f>調査票!I205&amp;""</f>
        <v/>
      </c>
      <c r="AM6" s="224" t="str">
        <f>調査票!R205&amp;""</f>
        <v/>
      </c>
      <c r="AN6" s="224" t="str">
        <f>調査票!K218&amp;""</f>
        <v/>
      </c>
      <c r="AO6" s="224" t="str">
        <f>調査票!M218&amp;""</f>
        <v/>
      </c>
      <c r="AP6" s="224" t="str">
        <f>調査票!O218&amp;""</f>
        <v/>
      </c>
      <c r="AQ6" s="224" t="str">
        <f>調査票!Q218&amp;""</f>
        <v/>
      </c>
      <c r="AR6" s="224" t="str">
        <f>調査票!S218&amp;""</f>
        <v/>
      </c>
      <c r="AS6" s="224" t="str">
        <f>調査票!U218&amp;""</f>
        <v/>
      </c>
      <c r="AT6" s="224" t="str">
        <f>調査票!W218&amp;""</f>
        <v/>
      </c>
      <c r="AU6" s="224" t="str">
        <f>調査票!Y218&amp;""</f>
        <v/>
      </c>
      <c r="AV6" s="224" t="str">
        <f>調査票!K220&amp;""</f>
        <v/>
      </c>
      <c r="AW6" s="224" t="str">
        <f>調査票!K232&amp;""</f>
        <v/>
      </c>
      <c r="AX6" s="224" t="str">
        <f>調査票!M232&amp;""</f>
        <v/>
      </c>
      <c r="AY6" s="224" t="str">
        <f>調査票!O232&amp;""</f>
        <v/>
      </c>
      <c r="AZ6" s="224" t="str">
        <f>調査票!Q232&amp;""</f>
        <v/>
      </c>
      <c r="BA6" s="224" t="str">
        <f>調査票!S232&amp;""</f>
        <v/>
      </c>
      <c r="BB6" s="224" t="str">
        <f>調査票!U232&amp;""</f>
        <v/>
      </c>
      <c r="BC6" s="224" t="str">
        <f>調査票!W232&amp;""</f>
        <v/>
      </c>
      <c r="BD6" s="224" t="str">
        <f>調査票!K234&amp;""</f>
        <v/>
      </c>
      <c r="BE6" s="224" t="str">
        <f>調査票!K245&amp;""</f>
        <v/>
      </c>
      <c r="BF6" s="224" t="str">
        <f>調査票!B249&amp;""</f>
        <v/>
      </c>
      <c r="BG6" s="224" t="str">
        <f>調査票!K257&amp;""</f>
        <v/>
      </c>
      <c r="BH6" s="224" t="str">
        <f>調査票!E262&amp;""</f>
        <v/>
      </c>
      <c r="BI6" s="224" t="str">
        <f>調査票!N262&amp;""</f>
        <v/>
      </c>
      <c r="BJ6" s="224" t="str">
        <f>調査票!X262&amp;""</f>
        <v/>
      </c>
      <c r="BK6" s="224" t="str">
        <f>調査票!K270&amp;""</f>
        <v/>
      </c>
      <c r="BL6" s="224" t="str">
        <f>調査票!B274&amp;""</f>
        <v/>
      </c>
      <c r="BM6" s="224" t="str">
        <f>調査票!K283&amp;""</f>
        <v/>
      </c>
      <c r="BN6" s="224" t="str">
        <f>調査票!C299&amp;""</f>
        <v/>
      </c>
      <c r="BO6" s="224" t="str">
        <f>調査票!H299&amp;""</f>
        <v/>
      </c>
      <c r="BP6" s="224" t="str">
        <f>調査票!M299&amp;""</f>
        <v/>
      </c>
      <c r="BQ6" s="224" t="str">
        <f>調査票!R299&amp;""</f>
        <v/>
      </c>
      <c r="BR6" s="224" t="str">
        <f>調査票!C301&amp;""</f>
        <v/>
      </c>
      <c r="BS6" s="224" t="str">
        <f>調査票!H301&amp;""</f>
        <v/>
      </c>
      <c r="BT6" s="224" t="str">
        <f>調査票!M301&amp;""</f>
        <v/>
      </c>
      <c r="BU6" s="224" t="str">
        <f>調査票!R301&amp;""</f>
        <v/>
      </c>
      <c r="BV6" s="224" t="str">
        <f>調査票!C303&amp;""</f>
        <v/>
      </c>
      <c r="BW6" s="224" t="str">
        <f>調査票!H303&amp;""</f>
        <v/>
      </c>
      <c r="BX6" s="224" t="str">
        <f>調査票!M303&amp;""</f>
        <v/>
      </c>
      <c r="BY6" s="224" t="str">
        <f>調査票!R303&amp;""</f>
        <v/>
      </c>
      <c r="BZ6" s="224" t="str">
        <f>調査票!C305&amp;""</f>
        <v/>
      </c>
      <c r="CA6" s="224" t="str">
        <f>調査票!H305&amp;""</f>
        <v/>
      </c>
      <c r="CB6" s="224" t="str">
        <f>調査票!M305&amp;""</f>
        <v/>
      </c>
      <c r="CC6" s="224" t="str">
        <f>調査票!R305&amp;""</f>
        <v/>
      </c>
      <c r="CD6" s="224" t="str">
        <f>調査票!C307&amp;""</f>
        <v/>
      </c>
      <c r="CE6" s="224" t="str">
        <f>調査票!H307&amp;""</f>
        <v/>
      </c>
      <c r="CF6" s="224" t="str">
        <f>調査票!M307&amp;""</f>
        <v/>
      </c>
      <c r="CG6" s="224" t="str">
        <f>調査票!R307&amp;""</f>
        <v/>
      </c>
    </row>
    <row r="7" spans="1:85" x14ac:dyDescent="0.15">
      <c r="D7" s="223">
        <v>1</v>
      </c>
      <c r="E7" s="223">
        <v>2</v>
      </c>
      <c r="F7" s="223">
        <v>3</v>
      </c>
      <c r="G7" s="223">
        <v>4</v>
      </c>
      <c r="J7" s="223">
        <v>5</v>
      </c>
      <c r="K7" s="223">
        <v>6</v>
      </c>
      <c r="L7" s="223">
        <v>7</v>
      </c>
      <c r="M7" s="223">
        <v>8</v>
      </c>
      <c r="N7" s="223">
        <v>9</v>
      </c>
      <c r="O7" s="223">
        <v>10</v>
      </c>
      <c r="P7" s="223">
        <v>11</v>
      </c>
      <c r="Q7" s="223">
        <v>12</v>
      </c>
      <c r="R7" s="223">
        <v>13</v>
      </c>
      <c r="S7" s="223">
        <v>14</v>
      </c>
      <c r="T7" s="223">
        <v>15</v>
      </c>
      <c r="U7" s="223">
        <v>16</v>
      </c>
      <c r="V7" s="223">
        <v>17</v>
      </c>
      <c r="W7" s="223">
        <v>18</v>
      </c>
      <c r="X7" s="223">
        <v>19</v>
      </c>
      <c r="Y7" s="223">
        <v>20</v>
      </c>
      <c r="Z7" s="223">
        <v>21</v>
      </c>
      <c r="AA7" s="223">
        <v>22</v>
      </c>
      <c r="AB7" s="223">
        <v>23</v>
      </c>
      <c r="AC7" s="223">
        <v>24</v>
      </c>
      <c r="AD7" s="223">
        <v>25</v>
      </c>
      <c r="AE7" s="223">
        <v>26</v>
      </c>
      <c r="AF7" s="223">
        <v>27</v>
      </c>
      <c r="AG7" s="223">
        <v>28</v>
      </c>
      <c r="AH7" s="223">
        <v>29</v>
      </c>
      <c r="AI7" s="223">
        <v>30</v>
      </c>
      <c r="AJ7" s="223">
        <v>31</v>
      </c>
      <c r="AK7" s="223">
        <v>32</v>
      </c>
      <c r="AL7" s="223">
        <v>33</v>
      </c>
      <c r="AM7" s="223">
        <v>34</v>
      </c>
      <c r="AN7" s="223">
        <v>35</v>
      </c>
      <c r="AO7" s="223">
        <v>36</v>
      </c>
      <c r="AP7" s="223">
        <v>37</v>
      </c>
      <c r="AQ7" s="223">
        <v>38</v>
      </c>
      <c r="AR7" s="223">
        <v>39</v>
      </c>
      <c r="AS7" s="223">
        <v>40</v>
      </c>
      <c r="AT7" s="223">
        <v>41</v>
      </c>
      <c r="AU7" s="223">
        <v>42</v>
      </c>
      <c r="AV7" s="223">
        <v>43</v>
      </c>
      <c r="AW7" s="223">
        <v>44</v>
      </c>
      <c r="AX7" s="223">
        <v>45</v>
      </c>
      <c r="AY7" s="223">
        <v>46</v>
      </c>
      <c r="AZ7" s="223">
        <v>47</v>
      </c>
      <c r="BA7" s="223">
        <v>48</v>
      </c>
      <c r="BB7" s="223">
        <v>49</v>
      </c>
      <c r="BC7" s="223">
        <v>50</v>
      </c>
      <c r="BD7" s="223">
        <v>51</v>
      </c>
      <c r="BE7" s="223">
        <v>52</v>
      </c>
      <c r="BF7" s="223">
        <v>53</v>
      </c>
      <c r="BG7" s="223">
        <v>54</v>
      </c>
      <c r="BH7" s="223">
        <v>55</v>
      </c>
      <c r="BI7" s="223">
        <v>56</v>
      </c>
      <c r="BJ7" s="223">
        <v>57</v>
      </c>
      <c r="BK7" s="223">
        <v>58</v>
      </c>
      <c r="BL7" s="223">
        <v>59</v>
      </c>
      <c r="BM7" s="223">
        <v>60</v>
      </c>
      <c r="BN7" s="223">
        <v>61</v>
      </c>
      <c r="BO7" s="223">
        <v>62</v>
      </c>
      <c r="BP7" s="223">
        <v>63</v>
      </c>
      <c r="BQ7" s="223">
        <v>64</v>
      </c>
      <c r="BR7" s="223">
        <v>65</v>
      </c>
      <c r="BS7" s="223">
        <v>66</v>
      </c>
      <c r="BT7" s="223">
        <v>67</v>
      </c>
      <c r="BU7" s="223">
        <v>68</v>
      </c>
      <c r="BV7" s="223">
        <v>69</v>
      </c>
      <c r="BW7" s="223">
        <v>70</v>
      </c>
      <c r="BX7" s="223">
        <v>71</v>
      </c>
      <c r="BY7" s="223">
        <v>72</v>
      </c>
      <c r="BZ7" s="223">
        <v>73</v>
      </c>
      <c r="CA7" s="223">
        <v>74</v>
      </c>
      <c r="CB7" s="223">
        <v>75</v>
      </c>
      <c r="CC7" s="223">
        <v>76</v>
      </c>
      <c r="CD7" s="223">
        <v>77</v>
      </c>
      <c r="CE7" s="223">
        <v>78</v>
      </c>
      <c r="CF7" s="223">
        <v>79</v>
      </c>
      <c r="CG7" s="223">
        <v>80</v>
      </c>
    </row>
    <row r="9" spans="1:85" x14ac:dyDescent="0.15">
      <c r="C9" s="237"/>
    </row>
    <row r="10" spans="1:85" x14ac:dyDescent="0.15">
      <c r="C10" s="237"/>
    </row>
    <row r="11" spans="1:85" ht="54.75" customHeight="1" x14ac:dyDescent="0.15">
      <c r="C11" s="238"/>
      <c r="D11" s="354"/>
      <c r="E11" s="354"/>
      <c r="F11" s="354"/>
      <c r="G11" s="354"/>
      <c r="H11" s="239"/>
      <c r="I11" s="239"/>
    </row>
    <row r="12" spans="1:85" x14ac:dyDescent="0.15">
      <c r="C12" s="237"/>
    </row>
  </sheetData>
  <sheetProtection algorithmName="SHA-512" hashValue="QOtsRciV4pMjDeCxUSSOSrmcmByr5LRBkCQkaUM+l2tShUKjvfBTW7Tlhyl5BG0scFwmZ8s3jKDdp0in/BQv6g==" saltValue="pzC4w4X8JAoDaETsxanpow==" spinCount="100000" sheet="1" objects="1" scenarios="1"/>
  <mergeCells count="85">
    <mergeCell ref="CD2:CD5"/>
    <mergeCell ref="CE2:CE5"/>
    <mergeCell ref="CF2:CF5"/>
    <mergeCell ref="CG2:CG5"/>
    <mergeCell ref="D11:G11"/>
    <mergeCell ref="BX2:BX5"/>
    <mergeCell ref="BY2:BY5"/>
    <mergeCell ref="BZ2:BZ5"/>
    <mergeCell ref="CA2:CA5"/>
    <mergeCell ref="CB2:CB5"/>
    <mergeCell ref="CC2:CC5"/>
    <mergeCell ref="BR2:BR5"/>
    <mergeCell ref="BS2:BS5"/>
    <mergeCell ref="BT2:BT5"/>
    <mergeCell ref="BU2:BU5"/>
    <mergeCell ref="BV2:BV5"/>
    <mergeCell ref="BW2:BW5"/>
    <mergeCell ref="BL2:BL5"/>
    <mergeCell ref="BM2:BM5"/>
    <mergeCell ref="BN2:BN5"/>
    <mergeCell ref="BO2:BO5"/>
    <mergeCell ref="BP2:BP5"/>
    <mergeCell ref="BQ2:BQ5"/>
    <mergeCell ref="BK2:BK5"/>
    <mergeCell ref="AZ2:AZ5"/>
    <mergeCell ref="BA2:BA5"/>
    <mergeCell ref="BB2:BB5"/>
    <mergeCell ref="BC2:BC5"/>
    <mergeCell ref="BD2:BD5"/>
    <mergeCell ref="BE2:BE5"/>
    <mergeCell ref="BF2:BF5"/>
    <mergeCell ref="BG2:BG5"/>
    <mergeCell ref="BH2:BH5"/>
    <mergeCell ref="BI2:BI5"/>
    <mergeCell ref="BJ2:BJ5"/>
    <mergeCell ref="AY2:AY5"/>
    <mergeCell ref="AN2:AN5"/>
    <mergeCell ref="AO2:AO5"/>
    <mergeCell ref="AP2:AP5"/>
    <mergeCell ref="AQ2:AQ5"/>
    <mergeCell ref="AR2:AR5"/>
    <mergeCell ref="AS2:AS5"/>
    <mergeCell ref="AT2:AT5"/>
    <mergeCell ref="AU2:AU5"/>
    <mergeCell ref="AV2:AV5"/>
    <mergeCell ref="AW2:AW5"/>
    <mergeCell ref="AX2:AX5"/>
    <mergeCell ref="AM2:AM5"/>
    <mergeCell ref="AB2:AB5"/>
    <mergeCell ref="AC2:AC5"/>
    <mergeCell ref="AD2:AD5"/>
    <mergeCell ref="AE2:AE5"/>
    <mergeCell ref="AF2:AF5"/>
    <mergeCell ref="AG2:AG5"/>
    <mergeCell ref="AH2:AH5"/>
    <mergeCell ref="AI2:AI5"/>
    <mergeCell ref="AJ2:AJ5"/>
    <mergeCell ref="AK2:AK5"/>
    <mergeCell ref="AL2:AL5"/>
    <mergeCell ref="AA2:AA5"/>
    <mergeCell ref="P2:P5"/>
    <mergeCell ref="Q2:Q5"/>
    <mergeCell ref="R2:R5"/>
    <mergeCell ref="S2:S5"/>
    <mergeCell ref="T2:T5"/>
    <mergeCell ref="U2:U5"/>
    <mergeCell ref="V2:V5"/>
    <mergeCell ref="W2:W5"/>
    <mergeCell ref="X2:X5"/>
    <mergeCell ref="Y2:Y5"/>
    <mergeCell ref="Z2:Z5"/>
    <mergeCell ref="O2:O5"/>
    <mergeCell ref="B2:B5"/>
    <mergeCell ref="C2:C5"/>
    <mergeCell ref="D2:D5"/>
    <mergeCell ref="E2:E5"/>
    <mergeCell ref="F2:F5"/>
    <mergeCell ref="G2:G5"/>
    <mergeCell ref="H2:H5"/>
    <mergeCell ref="I2:I5"/>
    <mergeCell ref="J2:J5"/>
    <mergeCell ref="K2:K5"/>
    <mergeCell ref="L2:L5"/>
    <mergeCell ref="M2:M5"/>
    <mergeCell ref="N2:N5"/>
  </mergeCells>
  <phoneticPr fontId="1"/>
  <conditionalFormatting sqref="G750:I750">
    <cfRule type="expression" priority="9">
      <formula>#REF!=1</formula>
    </cfRule>
  </conditionalFormatting>
  <conditionalFormatting sqref="D1:S1 Y1 AD1:AF1 AJ1:AR1 AU1:CG1">
    <cfRule type="expression" dxfId="0" priority="886">
      <formula>#REF!=1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回答読み取り用</vt:lpstr>
      <vt:lpstr>調査票!OLE_LINK1</vt:lpstr>
      <vt:lpstr>調査票!Print_Area</vt:lpstr>
    </vt:vector>
  </TitlesOfParts>
  <Company>株式会社リベルタス・コンサルティング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gakuseis04</cp:lastModifiedBy>
  <cp:lastPrinted>2019-12-23T02:01:53Z</cp:lastPrinted>
  <dcterms:created xsi:type="dcterms:W3CDTF">2016-12-09T02:46:11Z</dcterms:created>
  <dcterms:modified xsi:type="dcterms:W3CDTF">2020-01-23T03:25:21Z</dcterms:modified>
</cp:coreProperties>
</file>