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15" windowHeight="6045" tabRatio="509" activeTab="0"/>
  </bookViews>
  <sheets>
    <sheet name="入力方法　How to prepare" sheetId="1" r:id="rId1"/>
    <sheet name="１" sheetId="2" r:id="rId2"/>
    <sheet name="２－１" sheetId="3" r:id="rId3"/>
    <sheet name="２－２" sheetId="4" r:id="rId4"/>
    <sheet name="３" sheetId="5" r:id="rId5"/>
    <sheet name="JASSO use only 入力不可" sheetId="6" r:id="rId6"/>
    <sheet name="大学番号" sheetId="7" r:id="rId7"/>
  </sheets>
  <definedNames>
    <definedName name="_xlnm.Print_Area" localSheetId="1">'１'!$A$1:$AB$36</definedName>
    <definedName name="_xlnm.Print_Area" localSheetId="2">'２－１'!$A$1:$AG$46</definedName>
    <definedName name="_xlnm.Print_Area" localSheetId="3">'２－２'!$A$1:$AM$51</definedName>
    <definedName name="_xlnm.Print_Area" localSheetId="4">'３'!$A$1:$AH$46</definedName>
    <definedName name="_xlnm.Print_Area" localSheetId="5">'JASSO use only 入力不可'!$A$1:$CG$21</definedName>
  </definedNames>
  <calcPr fullCalcOnLoad="1"/>
</workbook>
</file>

<file path=xl/sharedStrings.xml><?xml version="1.0" encoding="utf-8"?>
<sst xmlns="http://schemas.openxmlformats.org/spreadsheetml/2006/main" count="1264" uniqueCount="1234">
  <si>
    <t>獨協大学</t>
  </si>
  <si>
    <t>跡見学園女子大学</t>
  </si>
  <si>
    <t>東京国際大学</t>
  </si>
  <si>
    <t>城西大学</t>
  </si>
  <si>
    <t>東邦音楽大学</t>
  </si>
  <si>
    <t>淑徳大学</t>
  </si>
  <si>
    <t>神奈川歯科大学</t>
  </si>
  <si>
    <t>フェリス女学院大学</t>
  </si>
  <si>
    <t>文教大学</t>
  </si>
  <si>
    <t>敬愛大学</t>
  </si>
  <si>
    <t>中央学院大学</t>
  </si>
  <si>
    <t>東京工芸大学</t>
  </si>
  <si>
    <t>長野大学</t>
  </si>
  <si>
    <t>茨城キリスト教大学</t>
  </si>
  <si>
    <t>足利工業大学</t>
  </si>
  <si>
    <t>日本工業大学</t>
  </si>
  <si>
    <t>洗足学園音楽大学</t>
  </si>
  <si>
    <t>上武大学</t>
  </si>
  <si>
    <t>横浜商科大学</t>
  </si>
  <si>
    <t>明海大学</t>
  </si>
  <si>
    <t>聖マリアンナ医科大学</t>
  </si>
  <si>
    <t>埼玉医科大学</t>
  </si>
  <si>
    <t>自治医科大学</t>
  </si>
  <si>
    <t>松本歯科大学</t>
  </si>
  <si>
    <t>神奈川工科大学</t>
  </si>
  <si>
    <t>関東学園大学</t>
  </si>
  <si>
    <t>埼玉工業大学</t>
  </si>
  <si>
    <t>新潟薬科大学</t>
  </si>
  <si>
    <t>産業能率大学</t>
  </si>
  <si>
    <t>国際大学</t>
  </si>
  <si>
    <t>常磐大学</t>
  </si>
  <si>
    <t>国際武道大学</t>
  </si>
  <si>
    <t>昭和音楽大学</t>
  </si>
  <si>
    <t>白鴎大学</t>
  </si>
  <si>
    <t>駿河台大学</t>
  </si>
  <si>
    <t>神田外語大学</t>
  </si>
  <si>
    <t>帝京平成大学</t>
  </si>
  <si>
    <t>聖学院大学</t>
  </si>
  <si>
    <t>千葉経済大学</t>
  </si>
  <si>
    <t>東京情報大学</t>
  </si>
  <si>
    <t>秀明大学</t>
  </si>
  <si>
    <t>桐蔭横浜大学</t>
  </si>
  <si>
    <t>新潟産業大学</t>
  </si>
  <si>
    <t>作新学院大学</t>
  </si>
  <si>
    <t>江戸川大学</t>
  </si>
  <si>
    <t>聖徳大学</t>
  </si>
  <si>
    <t>帝京科学大学</t>
  </si>
  <si>
    <t>文京学院大学</t>
  </si>
  <si>
    <t>敬和学園大学</t>
  </si>
  <si>
    <t>城西国際大学</t>
  </si>
  <si>
    <t>東洋学園大学</t>
  </si>
  <si>
    <t>東京成徳大学</t>
  </si>
  <si>
    <t>つくば国際大学</t>
  </si>
  <si>
    <t>目白大学</t>
  </si>
  <si>
    <t>清和大学</t>
  </si>
  <si>
    <t>長岡造形大学</t>
  </si>
  <si>
    <t>新潟経営大学</t>
  </si>
  <si>
    <t>新潟国際情報大学</t>
  </si>
  <si>
    <t>国際医療福祉大学</t>
  </si>
  <si>
    <t>新潟工科大学</t>
  </si>
  <si>
    <t>身延山大学</t>
  </si>
  <si>
    <t>筑波学院大学</t>
  </si>
  <si>
    <t>十文字学園女子大学</t>
  </si>
  <si>
    <t>平成国際大学</t>
  </si>
  <si>
    <t>愛国学園大学</t>
  </si>
  <si>
    <t>宇都宮共和大学</t>
  </si>
  <si>
    <t>文星芸術大学</t>
  </si>
  <si>
    <t>共愛学園前橋国際大学</t>
  </si>
  <si>
    <t>西武文理大学</t>
  </si>
  <si>
    <t>東京福祉大学</t>
  </si>
  <si>
    <t>尚美学園大学</t>
  </si>
  <si>
    <t>人間総合科学大学</t>
  </si>
  <si>
    <t>松蔭大学</t>
  </si>
  <si>
    <t>新潟青陵大学</t>
  </si>
  <si>
    <t>高崎健康福祉大学</t>
  </si>
  <si>
    <t>高崎商科大学</t>
  </si>
  <si>
    <t>共栄大学</t>
  </si>
  <si>
    <t>埼玉学園大学</t>
  </si>
  <si>
    <t>ものつくり大学</t>
  </si>
  <si>
    <t>長岡大学</t>
  </si>
  <si>
    <t>新潟医療福祉大学</t>
  </si>
  <si>
    <t>田園調布学園大学</t>
  </si>
  <si>
    <t>山梨英和大学</t>
  </si>
  <si>
    <t>諏訪東京理科大学</t>
  </si>
  <si>
    <t>松本大学</t>
  </si>
  <si>
    <t>浦和大学</t>
  </si>
  <si>
    <t>清泉女学院大学</t>
  </si>
  <si>
    <t>健康科学大学</t>
  </si>
  <si>
    <t>日本薬科大学</t>
  </si>
  <si>
    <t>武蔵野学院大学</t>
  </si>
  <si>
    <t>千葉科学大学</t>
  </si>
  <si>
    <t>大宮法科大学院大学</t>
  </si>
  <si>
    <t>情報セキュリティ大学院大学</t>
  </si>
  <si>
    <t>群馬パース大学</t>
  </si>
  <si>
    <t>横浜薬科大学</t>
  </si>
  <si>
    <t>事業創造大学院大学</t>
  </si>
  <si>
    <t>日本医療科学大学</t>
  </si>
  <si>
    <t>桐生大学</t>
  </si>
  <si>
    <t>植草学園大学</t>
  </si>
  <si>
    <t>三育学院大学</t>
  </si>
  <si>
    <t>佐久大学</t>
  </si>
  <si>
    <t>東都医療大学</t>
  </si>
  <si>
    <t>青山学院大学</t>
  </si>
  <si>
    <t>亜細亜大学</t>
  </si>
  <si>
    <t>上野学園大学</t>
  </si>
  <si>
    <t>大妻女子大学</t>
  </si>
  <si>
    <t>学習院大学</t>
  </si>
  <si>
    <t>北里大学</t>
  </si>
  <si>
    <t>共立女子大学</t>
  </si>
  <si>
    <t>国立音楽大学</t>
  </si>
  <si>
    <t>慶應義塾大学</t>
  </si>
  <si>
    <t>工学院大学</t>
  </si>
  <si>
    <t>國學院大學</t>
  </si>
  <si>
    <t>国際基督教大学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</si>
  <si>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</si>
  <si>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</si>
  <si>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</si>
  <si>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</si>
  <si>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</si>
  <si>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</si>
  <si>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</si>
  <si>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</si>
  <si>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</si>
  <si>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女子栄養大学</t>
  </si>
  <si>
    <t>女子美術大学</t>
  </si>
  <si>
    <t>成蹊大学</t>
  </si>
  <si>
    <t>成城大学</t>
  </si>
  <si>
    <t>聖心女子大学</t>
  </si>
  <si>
    <t>清泉女子大学</t>
  </si>
  <si>
    <t>専修大学</t>
  </si>
  <si>
    <t>大正大学</t>
  </si>
  <si>
    <t>大東文化大学</t>
  </si>
  <si>
    <t>高千穂大学</t>
  </si>
  <si>
    <t>拓殖大学</t>
  </si>
  <si>
    <t>玉川大学</t>
  </si>
  <si>
    <t>多摩美術大学</t>
  </si>
  <si>
    <t>中央大学</t>
  </si>
  <si>
    <t>津田塾大学</t>
  </si>
  <si>
    <t>東海大学</t>
  </si>
  <si>
    <t>東京医科大学</t>
  </si>
  <si>
    <t>東京家政大学</t>
  </si>
  <si>
    <t>東京家政学院大学</t>
  </si>
  <si>
    <t>東京経済大学</t>
  </si>
  <si>
    <t>東京歯科大学</t>
  </si>
  <si>
    <t>様式1</t>
  </si>
  <si>
    <t>文書番号第○○号</t>
  </si>
  <si>
    <t>平成　　年　　月　　日</t>
  </si>
  <si>
    <t>独立行政法人　日本学生支援機構　</t>
  </si>
  <si>
    <t>理事長　殿</t>
  </si>
  <si>
    <t>公印</t>
  </si>
  <si>
    <t>学長名</t>
  </si>
  <si>
    <t>の募集について(回答）</t>
  </si>
  <si>
    <t>記</t>
  </si>
  <si>
    <t>外国人研究者氏名 (アルファベット）</t>
  </si>
  <si>
    <t>受入研究者氏名</t>
  </si>
  <si>
    <t>推薦者数</t>
  </si>
  <si>
    <t>名</t>
  </si>
  <si>
    <t>受入れ大学事務担当者連絡先</t>
  </si>
  <si>
    <t>大学名</t>
  </si>
  <si>
    <t>担当部署名</t>
  </si>
  <si>
    <t>電話</t>
  </si>
  <si>
    <t>担当者氏名</t>
  </si>
  <si>
    <t>住所</t>
  </si>
  <si>
    <t>東京慈恵会医科大学</t>
  </si>
  <si>
    <t>東京女子大学</t>
  </si>
  <si>
    <t>東京女子医科大学</t>
  </si>
  <si>
    <t>東京女子体育大学</t>
  </si>
  <si>
    <t>東京神学大学</t>
  </si>
  <si>
    <t>東京電機大学</t>
  </si>
  <si>
    <t>東京農業大学</t>
  </si>
  <si>
    <t>東京薬科大学</t>
  </si>
  <si>
    <t>東京理科大学</t>
  </si>
  <si>
    <t>東邦大学</t>
  </si>
  <si>
    <t>桐朋学園大学</t>
  </si>
  <si>
    <t>東洋大学</t>
  </si>
  <si>
    <t>東京音楽大学</t>
  </si>
  <si>
    <t>二松学舎大学</t>
  </si>
  <si>
    <t>日本大学</t>
  </si>
  <si>
    <t>日本医科大学</t>
  </si>
  <si>
    <t>日本歯科大学</t>
  </si>
  <si>
    <t>日本社会事業大学</t>
  </si>
  <si>
    <t>日本獣医生命科学大学</t>
  </si>
  <si>
    <t>日本女子大学</t>
  </si>
  <si>
    <t>日本体育大学</t>
  </si>
  <si>
    <t>法政大学</t>
  </si>
  <si>
    <t>星薬科大学</t>
  </si>
  <si>
    <t>武蔵大学</t>
  </si>
  <si>
    <t>東京都市大学</t>
  </si>
  <si>
    <t>武蔵野音楽大学</t>
  </si>
  <si>
    <t>武蔵野美術大学</t>
  </si>
  <si>
    <t>明治大学</t>
  </si>
  <si>
    <t>明治学院大学</t>
  </si>
  <si>
    <t>明治薬科大学</t>
  </si>
  <si>
    <t>立教大学</t>
  </si>
  <si>
    <t>立正大学</t>
  </si>
  <si>
    <t>早稲田大学</t>
  </si>
  <si>
    <t>杉野服飾大学</t>
  </si>
  <si>
    <t>ルーテル学院大学</t>
  </si>
  <si>
    <t>明星大学</t>
  </si>
  <si>
    <t>白百合女子大学</t>
  </si>
  <si>
    <t>日本女子体育大学</t>
  </si>
  <si>
    <t>武蔵野大学</t>
  </si>
  <si>
    <t>桜美林大学</t>
  </si>
  <si>
    <t>帝京大学</t>
  </si>
  <si>
    <t>東京造形大学</t>
  </si>
  <si>
    <t>和光大学</t>
  </si>
  <si>
    <t>杏林大学</t>
  </si>
  <si>
    <t>創価大学</t>
  </si>
  <si>
    <t>東京工科大学</t>
  </si>
  <si>
    <t>日本赤十字看護大学</t>
  </si>
  <si>
    <t>日本文化大学</t>
  </si>
  <si>
    <t>川村学園女子大学</t>
  </si>
  <si>
    <t>恵泉女学園大学</t>
  </si>
  <si>
    <t>Graduate School,   Department name, etc.</t>
  </si>
  <si>
    <t>多摩大学</t>
  </si>
  <si>
    <t>東洋英和女学院大学</t>
  </si>
  <si>
    <t>東京基督教大学</t>
  </si>
  <si>
    <t>駒沢女子大学</t>
  </si>
  <si>
    <t>国際仏教学大学院大学</t>
  </si>
  <si>
    <t>東京純心女子大学</t>
  </si>
  <si>
    <t>学習院女子大学</t>
  </si>
  <si>
    <t>嘉悦大学</t>
  </si>
  <si>
    <t>東京女学館大学</t>
  </si>
  <si>
    <t>東京富士大学</t>
  </si>
  <si>
    <t>デジタルハリウッド大学</t>
  </si>
  <si>
    <t>白梅学園大学</t>
  </si>
  <si>
    <t>東京医療保健大学</t>
  </si>
  <si>
    <t>東京聖栄大学</t>
  </si>
  <si>
    <t>グロービス経営大学院大学</t>
  </si>
  <si>
    <t>日本教育大学院大学</t>
  </si>
  <si>
    <t>文化ファッション大学院大学</t>
  </si>
  <si>
    <t>大原大学院大学</t>
  </si>
  <si>
    <t>東京未来大学</t>
  </si>
  <si>
    <t>ハリウッド大学院大学</t>
  </si>
  <si>
    <t>こども教育宝仙大学</t>
  </si>
  <si>
    <t>東京有明医療大学</t>
  </si>
  <si>
    <t>愛知大学</t>
  </si>
  <si>
    <t>愛知学院大学</t>
  </si>
  <si>
    <t>愛知工業大学</t>
  </si>
  <si>
    <t>金城学院大学</t>
  </si>
  <si>
    <t>椙山女学園大学</t>
  </si>
  <si>
    <t>中京大学</t>
  </si>
  <si>
    <t>同朋大学</t>
  </si>
  <si>
    <t>名古屋商科大学</t>
  </si>
  <si>
    <t>南山大学</t>
  </si>
  <si>
    <t>日本福祉大学</t>
  </si>
  <si>
    <t>名城大学</t>
  </si>
  <si>
    <t>皇學館大学</t>
  </si>
  <si>
    <t>金沢工業大学</t>
  </si>
  <si>
    <t>福井工業大学</t>
  </si>
  <si>
    <t>大同大学</t>
  </si>
  <si>
    <t>中部大学</t>
  </si>
  <si>
    <t>名古屋学院大学</t>
  </si>
  <si>
    <t>名古屋女子大学</t>
  </si>
  <si>
    <t>愛知学泉大学</t>
  </si>
  <si>
    <t>金沢星稜大学</t>
  </si>
  <si>
    <t>岐阜経済大学</t>
  </si>
  <si>
    <t>岐阜女子大学</t>
  </si>
  <si>
    <t>藤田保健衛生大学</t>
  </si>
  <si>
    <t>名古屋芸術大学</t>
  </si>
  <si>
    <t>朝日大学</t>
  </si>
  <si>
    <t>愛知医科大学</t>
  </si>
  <si>
    <t>金沢医科大学</t>
  </si>
  <si>
    <t>岐阜聖徳学園大学</t>
  </si>
  <si>
    <t>北陸大学</t>
  </si>
  <si>
    <t>愛知淑徳大学</t>
  </si>
  <si>
    <t>名古屋音楽大学</t>
  </si>
  <si>
    <t>名古屋経済大学</t>
  </si>
  <si>
    <t>東海学院大学</t>
  </si>
  <si>
    <t>豊田工業大学</t>
  </si>
  <si>
    <t>金沢学院大学</t>
  </si>
  <si>
    <t>名古屋外国語大学</t>
  </si>
  <si>
    <t>四日市大学</t>
  </si>
  <si>
    <t>高岡法科大学</t>
  </si>
  <si>
    <t>富山国際大学</t>
  </si>
  <si>
    <t>名古屋造形大学</t>
  </si>
  <si>
    <t>静岡理工科大学</t>
  </si>
  <si>
    <t>鈴鹿医療科学大学</t>
  </si>
  <si>
    <t>聖隷クリストファー大学</t>
  </si>
  <si>
    <t>愛知産業大学</t>
  </si>
  <si>
    <t>中京学院大学</t>
  </si>
  <si>
    <t>愛知みずほ大学</t>
  </si>
  <si>
    <t>静岡産業大学</t>
  </si>
  <si>
    <t>東海学園大学</t>
  </si>
  <si>
    <t>豊橋創造大学</t>
  </si>
  <si>
    <t>中部学院大学</t>
  </si>
  <si>
    <t>愛知文教大学</t>
  </si>
  <si>
    <t>桜花学園大学</t>
  </si>
  <si>
    <t>桐朋学園大学院大学</t>
  </si>
  <si>
    <t>名古屋文理大学</t>
  </si>
  <si>
    <t>金城大学</t>
  </si>
  <si>
    <t>静岡文化芸術大学</t>
  </si>
  <si>
    <t>富士常葉大学</t>
  </si>
  <si>
    <t>愛知工科大学</t>
  </si>
  <si>
    <t>名古屋産業大学</t>
  </si>
  <si>
    <t>人間環境大学</t>
  </si>
  <si>
    <t>仁愛大学</t>
  </si>
  <si>
    <t>愛知東邦大学</t>
  </si>
  <si>
    <t>静岡英和学院大学</t>
  </si>
  <si>
    <t>星城大学</t>
  </si>
  <si>
    <t>名古屋学芸大学</t>
  </si>
  <si>
    <t>静岡福祉大学</t>
  </si>
  <si>
    <t>浜松学院大学</t>
  </si>
  <si>
    <t>日本赤十字豊田看護大学</t>
  </si>
  <si>
    <t>光産業創成大学院大学</t>
  </si>
  <si>
    <t>岐阜医療科学大学</t>
  </si>
  <si>
    <t>四日市看護医療大学</t>
  </si>
  <si>
    <t>北陸学院大学</t>
  </si>
  <si>
    <t>修文大学</t>
  </si>
  <si>
    <r>
      <t>＊　文部科学省外国人留学生学習奨励費：日本学生支援機構</t>
    </r>
    <r>
      <rPr>
        <sz val="11"/>
        <color indexed="10"/>
        <rFont val="Arial"/>
        <family val="2"/>
      </rPr>
      <t>(JASSO</t>
    </r>
    <r>
      <rPr>
        <sz val="11"/>
        <color indexed="10"/>
        <rFont val="ＭＳ Ｐゴシック"/>
        <family val="3"/>
      </rPr>
      <t>）が実施する私費外国人留学生を対象とする奨学金</t>
    </r>
  </si>
  <si>
    <t>大谷大学</t>
  </si>
  <si>
    <t>京都外国語大学</t>
  </si>
  <si>
    <t>京都女子大学</t>
  </si>
  <si>
    <t>京都薬科大学</t>
  </si>
  <si>
    <t>種智院大学</t>
  </si>
  <si>
    <t>同志社大学</t>
  </si>
  <si>
    <t>同志社女子大学</t>
  </si>
  <si>
    <t>京都ノートルダム女子大学</t>
  </si>
  <si>
    <t>花園大学</t>
  </si>
  <si>
    <t>佛教大学</t>
  </si>
  <si>
    <t>立命館大学</t>
  </si>
  <si>
    <t>龍谷大学</t>
  </si>
  <si>
    <t>大阪医科大学</t>
  </si>
  <si>
    <t>大阪音楽大学</t>
  </si>
  <si>
    <t>大阪学院大学</t>
  </si>
  <si>
    <t>大阪経済大学</t>
  </si>
  <si>
    <t>大阪工業大学</t>
  </si>
  <si>
    <t>大阪歯科大学</t>
  </si>
  <si>
    <t>大阪樟蔭女子大学</t>
  </si>
  <si>
    <t>大阪商業大学</t>
  </si>
  <si>
    <t>大阪電気通信大学</t>
  </si>
  <si>
    <t>大阪薬科大学</t>
  </si>
  <si>
    <t>関西大学</t>
  </si>
  <si>
    <t>関西医科大学</t>
  </si>
  <si>
    <t>近畿大学</t>
  </si>
  <si>
    <t>相愛大学</t>
  </si>
  <si>
    <t>桃山学院大学</t>
  </si>
  <si>
    <t>関西学院大学</t>
  </si>
  <si>
    <t>甲南大学</t>
  </si>
  <si>
    <t>神戸女学院大学</t>
  </si>
  <si>
    <t>神戸薬科大学</t>
  </si>
  <si>
    <t>武庫川女子大学</t>
  </si>
  <si>
    <t>天理大学</t>
  </si>
  <si>
    <t>高野山大学</t>
  </si>
  <si>
    <t>京都光華女子大学</t>
  </si>
  <si>
    <t>京都産業大学</t>
  </si>
  <si>
    <t>大阪芸術大学</t>
  </si>
  <si>
    <t>梅花女子大学</t>
  </si>
  <si>
    <t>大阪産業大学</t>
  </si>
  <si>
    <t>大阪体育大学</t>
  </si>
  <si>
    <t>阪南大学</t>
  </si>
  <si>
    <r>
      <t>大学、研究所等</t>
    </r>
    <r>
      <rPr>
        <sz val="8"/>
        <color indexed="8"/>
        <rFont val="Arial"/>
        <family val="2"/>
      </rPr>
      <t>/</t>
    </r>
  </si>
  <si>
    <r>
      <t>研究科、部署名等</t>
    </r>
    <r>
      <rPr>
        <sz val="8"/>
        <color indexed="8"/>
        <rFont val="Arial"/>
        <family val="2"/>
      </rPr>
      <t>/</t>
    </r>
  </si>
  <si>
    <r>
      <t>Period
(Y/M</t>
    </r>
    <r>
      <rPr>
        <sz val="8"/>
        <color indexed="8"/>
        <rFont val="ＭＳ Ｐゴシック"/>
        <family val="3"/>
      </rPr>
      <t>～</t>
    </r>
    <r>
      <rPr>
        <sz val="8"/>
        <color indexed="8"/>
        <rFont val="Arial"/>
        <family val="2"/>
      </rPr>
      <t>Y/M)</t>
    </r>
  </si>
  <si>
    <t>芦屋大学</t>
  </si>
  <si>
    <t>甲南女子大学</t>
  </si>
  <si>
    <t>神戸海星女子学院大学</t>
  </si>
  <si>
    <t>帝塚山大学</t>
  </si>
  <si>
    <t>追手門学院大学</t>
  </si>
  <si>
    <t>大阪大谷大学</t>
  </si>
  <si>
    <t>関西外国語大学</t>
  </si>
  <si>
    <t>帝塚山学院大学</t>
  </si>
  <si>
    <t>大手前大学</t>
  </si>
  <si>
    <t>神戸女子大学</t>
  </si>
  <si>
    <t>神戸学院大学</t>
  </si>
  <si>
    <r>
      <t>History of receipt of an Honors Schola</t>
    </r>
    <r>
      <rPr>
        <sz val="8"/>
        <color indexed="8"/>
        <rFont val="ＭＳ Ｐゴシック"/>
        <family val="3"/>
      </rPr>
      <t>ｒ</t>
    </r>
    <r>
      <rPr>
        <sz val="8"/>
        <color indexed="8"/>
        <rFont val="Arial"/>
        <family val="2"/>
      </rPr>
      <t>ship</t>
    </r>
    <r>
      <rPr>
        <sz val="8"/>
        <color indexed="8"/>
        <rFont val="ＭＳ Ｐゴシック"/>
        <family val="3"/>
      </rPr>
      <t>＊</t>
    </r>
  </si>
  <si>
    <t>神戸松蔭女子学院大学</t>
  </si>
  <si>
    <t>神戸親和女子大学</t>
  </si>
  <si>
    <t>園田学園女子大学</t>
  </si>
  <si>
    <t>京都橘大学</t>
  </si>
  <si>
    <t>四天王寺大学</t>
  </si>
  <si>
    <t>甲子園大学</t>
  </si>
  <si>
    <t>神戸国際大学</t>
  </si>
  <si>
    <t>京都学園大学</t>
  </si>
  <si>
    <t>奈良大学</t>
  </si>
  <si>
    <t>大阪経済法科大学</t>
  </si>
  <si>
    <t>兵庫医科大学</t>
  </si>
  <si>
    <t>摂南大学</t>
  </si>
  <si>
    <t>京都精華大学</t>
  </si>
  <si>
    <t>明治国際医療大学</t>
  </si>
  <si>
    <t>姫路獨協大学</t>
  </si>
  <si>
    <t>大阪国際大学</t>
  </si>
  <si>
    <t>流通科学大学</t>
  </si>
  <si>
    <t>神戸芸術工科大学</t>
  </si>
  <si>
    <t>京都造形芸術大学</t>
  </si>
  <si>
    <t>成安造形大学</t>
  </si>
  <si>
    <t>兵庫大学</t>
  </si>
  <si>
    <t>京都文教大学</t>
  </si>
  <si>
    <t>プール学院大学</t>
  </si>
  <si>
    <t>関西福祉科学大学</t>
  </si>
  <si>
    <t>関西福祉大学</t>
  </si>
  <si>
    <t>太成学院大学</t>
  </si>
  <si>
    <t>関西国際大学</t>
  </si>
  <si>
    <t>常磐会学園大学</t>
  </si>
  <si>
    <t>神戸山手大学</t>
  </si>
  <si>
    <t>平安女学院大学</t>
  </si>
  <si>
    <t>大阪観光大学</t>
  </si>
  <si>
    <t>京都嵯峨芸術大学</t>
  </si>
  <si>
    <t>大阪人間科学大学</t>
  </si>
  <si>
    <t>羽衣国際大学</t>
  </si>
  <si>
    <t>聖泉大学</t>
  </si>
  <si>
    <t>長浜バイオ大学</t>
  </si>
  <si>
    <t>びわこ成蹊スポーツ大学</t>
  </si>
  <si>
    <t>大阪成蹊大学</t>
  </si>
  <si>
    <t>関西医療大学</t>
  </si>
  <si>
    <t>千里金蘭大学</t>
  </si>
  <si>
    <t>東大阪大学</t>
  </si>
  <si>
    <t>畿央大学</t>
  </si>
  <si>
    <t>大阪女学院大学</t>
  </si>
  <si>
    <t>藍野大学</t>
  </si>
  <si>
    <t>京都情報大学院大学</t>
  </si>
  <si>
    <t>大阪青山大学</t>
  </si>
  <si>
    <t>四條畷学園大学</t>
  </si>
  <si>
    <t>神戸情報大学院大学</t>
  </si>
  <si>
    <t>大阪総合保育大学</t>
  </si>
  <si>
    <t>関西看護医療大学</t>
  </si>
  <si>
    <t>京都医療科学大学</t>
  </si>
  <si>
    <t>森ノ宮医療大学</t>
  </si>
  <si>
    <t>兵庫医療大学</t>
  </si>
  <si>
    <t>近大姫路大学</t>
  </si>
  <si>
    <t>神戸常盤大学</t>
  </si>
  <si>
    <t>びわこ学院大学</t>
  </si>
  <si>
    <t>大阪保健医療大学</t>
  </si>
  <si>
    <t>ノートルダム清心女子大学</t>
  </si>
  <si>
    <t>エリザベト音楽大学</t>
  </si>
  <si>
    <t>広島工業大学</t>
  </si>
  <si>
    <t>広島修道大学</t>
  </si>
  <si>
    <t>広島女学院大学</t>
  </si>
  <si>
    <t>岡山理科大学</t>
  </si>
  <si>
    <t>岡山商科大学</t>
  </si>
  <si>
    <t>くらしき作陽大学</t>
  </si>
  <si>
    <t>広島文教女子大学</t>
  </si>
  <si>
    <t>安田女子大学</t>
  </si>
  <si>
    <t>美作大学</t>
  </si>
  <si>
    <t>広島経済大学</t>
  </si>
  <si>
    <t>広島国際学院大学</t>
  </si>
  <si>
    <t>梅光学院大学</t>
  </si>
  <si>
    <t>川崎医科大学</t>
  </si>
  <si>
    <t>徳山大学</t>
  </si>
  <si>
    <t>東亜大学</t>
  </si>
  <si>
    <t>福山大学</t>
  </si>
  <si>
    <t>就実大学</t>
  </si>
  <si>
    <t>吉備国際大学</t>
  </si>
  <si>
    <t>川崎医療福祉大学</t>
  </si>
  <si>
    <t>山陽学園大学</t>
  </si>
  <si>
    <t>比治山大学</t>
  </si>
  <si>
    <t>福山平成大学</t>
  </si>
  <si>
    <t>倉敷芸術科学大学</t>
  </si>
  <si>
    <t>広島文化学園大学</t>
  </si>
  <si>
    <t>山口東京理科大学</t>
  </si>
  <si>
    <t>日本赤十字広島看護大学</t>
  </si>
  <si>
    <t>鳥取環境大学</t>
  </si>
  <si>
    <t>岡山学院大学</t>
  </si>
  <si>
    <t>中国学園大学</t>
  </si>
  <si>
    <t>宇部フロンティア大学</t>
  </si>
  <si>
    <t>環太平洋大学</t>
  </si>
  <si>
    <t>山口学芸大学</t>
  </si>
  <si>
    <t>広島都市学園大学</t>
  </si>
  <si>
    <t>四国学院大学</t>
  </si>
  <si>
    <t>松山大学</t>
  </si>
  <si>
    <t>四国大学</t>
  </si>
  <si>
    <t>徳島文理大学</t>
  </si>
  <si>
    <t>聖カタリナ大学</t>
  </si>
  <si>
    <t>松山東雲女子大学</t>
  </si>
  <si>
    <t>高松大学</t>
  </si>
  <si>
    <t>九州産業大学</t>
  </si>
  <si>
    <t>九州女子大学</t>
  </si>
  <si>
    <t>久留米大学</t>
  </si>
  <si>
    <t>西南学院大学</t>
  </si>
  <si>
    <t>第一薬科大学</t>
  </si>
  <si>
    <t>福岡大学</t>
  </si>
  <si>
    <t>福岡工業大学</t>
  </si>
  <si>
    <t>九州国際大学</t>
  </si>
  <si>
    <t>熊本学園大学</t>
  </si>
  <si>
    <t>別府大学</t>
  </si>
  <si>
    <t>鹿児島国際大学</t>
  </si>
  <si>
    <t>九州共立大学</t>
  </si>
  <si>
    <t>中村学園大学</t>
  </si>
  <si>
    <t>長崎総合科学大学</t>
  </si>
  <si>
    <t>西日本工業大学</t>
  </si>
  <si>
    <t>崇城大学</t>
  </si>
  <si>
    <t>日本文理大学</t>
  </si>
  <si>
    <t>南九州大学</t>
  </si>
  <si>
    <t>西九州大学</t>
  </si>
  <si>
    <t>第一工業大学</t>
  </si>
  <si>
    <t>沖縄大学</t>
  </si>
  <si>
    <t>沖縄国際大学</t>
  </si>
  <si>
    <t>九州東海大学</t>
  </si>
  <si>
    <t>福岡歯科大学</t>
  </si>
  <si>
    <t>尚絅大学</t>
  </si>
  <si>
    <t>久留米工業大学</t>
  </si>
  <si>
    <t>産業医科大学</t>
  </si>
  <si>
    <t>志學館大学</t>
  </si>
  <si>
    <t>活水女子大学</t>
  </si>
  <si>
    <t>宮崎産業経営大学</t>
  </si>
  <si>
    <t>筑紫女学園大学</t>
  </si>
  <si>
    <t>福岡女学院大学</t>
  </si>
  <si>
    <t>西南女学院大学</t>
  </si>
  <si>
    <t>長崎純心大学</t>
  </si>
  <si>
    <t>宮崎国際大学</t>
  </si>
  <si>
    <t>鹿児島純心女子大学</t>
  </si>
  <si>
    <t>名桜大学</t>
  </si>
  <si>
    <t>九州ルーテル学院大学</t>
  </si>
  <si>
    <t>九州情報大学</t>
  </si>
  <si>
    <t>福岡国際大学</t>
  </si>
  <si>
    <t>九州看護福祉大学</t>
  </si>
  <si>
    <t>九州保健福祉大学</t>
  </si>
  <si>
    <t>長崎国際大学</t>
  </si>
  <si>
    <t>立命館アジア太平洋大学</t>
  </si>
  <si>
    <t>九州栄養福祉大学</t>
  </si>
  <si>
    <t>日本赤十字九州国際看護大学</t>
  </si>
  <si>
    <t>長崎外国語大学</t>
  </si>
  <si>
    <t>平成音楽大学</t>
  </si>
  <si>
    <t>福岡医療福祉大学</t>
  </si>
  <si>
    <t>長崎ウエスレヤン大学</t>
  </si>
  <si>
    <t>熊本保健科学大学</t>
  </si>
  <si>
    <t>沖縄キリスト教学院大学</t>
  </si>
  <si>
    <t>聖マリア学院大学</t>
  </si>
  <si>
    <t>福岡女学院看護大学</t>
  </si>
  <si>
    <t>保健医療経営大学</t>
  </si>
  <si>
    <t>受入大学</t>
  </si>
  <si>
    <t>大学番号</t>
  </si>
  <si>
    <r>
      <t>帰国年月日</t>
    </r>
    <r>
      <rPr>
        <sz val="8"/>
        <rFont val="Arial"/>
        <family val="2"/>
      </rPr>
      <t xml:space="preserve">/ Date Returned to Home Country </t>
    </r>
    <r>
      <rPr>
        <sz val="8"/>
        <color indexed="10"/>
        <rFont val="Arial"/>
        <family val="2"/>
      </rPr>
      <t xml:space="preserve"> (yyyy/mm/dd)</t>
    </r>
  </si>
  <si>
    <r>
      <t>生年月日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　</t>
    </r>
    <r>
      <rPr>
        <sz val="8"/>
        <rFont val="Arial"/>
        <family val="2"/>
      </rPr>
      <t>Date of Birth</t>
    </r>
    <r>
      <rPr>
        <sz val="8"/>
        <rFont val="ＭＳ Ｐゴシック"/>
        <family val="3"/>
      </rPr>
      <t>　</t>
    </r>
    <r>
      <rPr>
        <sz val="8"/>
        <color indexed="10"/>
        <rFont val="Arial"/>
        <family val="2"/>
      </rPr>
      <t xml:space="preserve"> (yyyy/mm/dd)</t>
    </r>
  </si>
  <si>
    <r>
      <t>大学</t>
    </r>
    <r>
      <rPr>
        <sz val="8"/>
        <rFont val="Arial"/>
        <family val="2"/>
      </rPr>
      <t>/</t>
    </r>
  </si>
  <si>
    <r>
      <t>研究科</t>
    </r>
    <r>
      <rPr>
        <sz val="8"/>
        <rFont val="Arial"/>
        <family val="2"/>
      </rPr>
      <t>/</t>
    </r>
  </si>
  <si>
    <t>University</t>
  </si>
  <si>
    <t>Graduate School</t>
  </si>
  <si>
    <t>Degree Acquired</t>
  </si>
  <si>
    <t>Student Status</t>
  </si>
  <si>
    <r>
      <t xml:space="preserve"> </t>
    </r>
    <r>
      <rPr>
        <sz val="9"/>
        <rFont val="ＭＳ Ｐゴシック"/>
        <family val="3"/>
      </rPr>
      <t>研究分野</t>
    </r>
    <r>
      <rPr>
        <sz val="9"/>
        <rFont val="Arial"/>
        <family val="2"/>
      </rPr>
      <t xml:space="preserve">/ Research Field  </t>
    </r>
  </si>
  <si>
    <r>
      <t xml:space="preserve"> </t>
    </r>
    <r>
      <rPr>
        <sz val="9"/>
        <rFont val="ＭＳ Ｐゴシック"/>
        <family val="3"/>
      </rPr>
      <t>研究課題</t>
    </r>
    <r>
      <rPr>
        <sz val="9"/>
        <rFont val="Arial"/>
        <family val="2"/>
      </rPr>
      <t>/ Research Topic</t>
    </r>
  </si>
  <si>
    <t>所属機関</t>
  </si>
  <si>
    <t>帰国後1年以上</t>
  </si>
  <si>
    <t>受入研究者氏名</t>
  </si>
  <si>
    <t>職名</t>
  </si>
  <si>
    <t>外国人研究者　氏名
（漢字名があれば）</t>
  </si>
  <si>
    <t>研究課題</t>
  </si>
  <si>
    <t>訪問する機関名</t>
  </si>
  <si>
    <t>外国での研究経歴（母国及び日本での研究を除く）</t>
  </si>
  <si>
    <t>研究概要、研究テーマ等</t>
  </si>
  <si>
    <t>Application Form for Follow-up Research Fellowship for Former International Students</t>
  </si>
  <si>
    <t>Total</t>
  </si>
  <si>
    <r>
      <t>D</t>
    </r>
    <r>
      <rPr>
        <sz val="8"/>
        <rFont val="ＭＳ Ｐゴシック"/>
        <family val="3"/>
      </rPr>
      <t>ａｙｓ</t>
    </r>
  </si>
  <si>
    <t>～</t>
  </si>
  <si>
    <t>Ｃoursework doctorate</t>
  </si>
  <si>
    <t>帰国年月日</t>
  </si>
  <si>
    <t>日</t>
  </si>
  <si>
    <t>計</t>
  </si>
  <si>
    <t>連絡先（電話）</t>
  </si>
  <si>
    <t>理由</t>
  </si>
  <si>
    <t xml:space="preserve">滞在日数
</t>
  </si>
  <si>
    <t>日本の空港</t>
  </si>
  <si>
    <t>連絡先</t>
  </si>
  <si>
    <t>申請書に記載された個人情報は本事業のために利用するものとし、その他の目的には利用しません。</t>
  </si>
  <si>
    <t>受入研究者</t>
  </si>
  <si>
    <t>外国人研究者</t>
  </si>
  <si>
    <t>～</t>
  </si>
  <si>
    <t>国籍</t>
  </si>
  <si>
    <r>
      <t>所属機関</t>
    </r>
    <r>
      <rPr>
        <sz val="8"/>
        <rFont val="Arial"/>
        <family val="2"/>
      </rPr>
      <t>/ Affiliation</t>
    </r>
  </si>
  <si>
    <r>
      <t>空路</t>
    </r>
    <r>
      <rPr>
        <sz val="8"/>
        <rFont val="Arial"/>
        <family val="2"/>
      </rPr>
      <t>/ Air Route</t>
    </r>
  </si>
  <si>
    <r>
      <t>氏名（アルファベット）</t>
    </r>
    <r>
      <rPr>
        <sz val="8"/>
        <rFont val="Arial"/>
        <family val="2"/>
      </rPr>
      <t>/ Name in Alphabet</t>
    </r>
  </si>
  <si>
    <r>
      <t>学歴（大学院以上）</t>
    </r>
    <r>
      <rPr>
        <sz val="8"/>
        <rFont val="Arial"/>
        <family val="2"/>
      </rPr>
      <t>/ Educational Background  (From Graduate School Level above)</t>
    </r>
  </si>
  <si>
    <t>修士号</t>
  </si>
  <si>
    <t>博士号</t>
  </si>
  <si>
    <t>単位取得満期退学</t>
  </si>
  <si>
    <t>国籍</t>
  </si>
  <si>
    <t>E-mail</t>
  </si>
  <si>
    <t xml:space="preserve">帰国後年数
</t>
  </si>
  <si>
    <t>自国の空港</t>
  </si>
  <si>
    <r>
      <t xml:space="preserve">受入れ大学以外に訪問する機関数
</t>
    </r>
    <r>
      <rPr>
        <sz val="10"/>
        <rFont val="ＭＳ Ｐゴシック"/>
        <family val="3"/>
      </rPr>
      <t>（訪問する機関がない場合は、0と記載してください。）</t>
    </r>
  </si>
  <si>
    <t>受入れ研究者との関係でその他を選択した場合、具体的に関係を入力してください。</t>
  </si>
  <si>
    <t>※1　「18.自国の空港」は外国人研究者が所属する機関の最寄り空港を指します。　（後日変更不可）　　　　　　　　　　　　　　　　　　　　　　　　　　　　　　　　　　　　　　　　　　　　　　　　　※2　「19.日本の空港」は受入れ大学の最寄り空港を指します。　　（後日変更不可）</t>
  </si>
  <si>
    <r>
      <t>※</t>
    </r>
    <r>
      <rPr>
        <sz val="9"/>
        <color indexed="10"/>
        <rFont val="Arial"/>
        <family val="2"/>
      </rPr>
      <t xml:space="preserve">1 </t>
    </r>
    <r>
      <rPr>
        <sz val="9"/>
        <color indexed="10"/>
        <rFont val="ＭＳ Ｐゴシック"/>
        <family val="3"/>
      </rPr>
      <t>　</t>
    </r>
    <r>
      <rPr>
        <sz val="9"/>
        <color indexed="10"/>
        <rFont val="Arial"/>
        <family val="2"/>
      </rPr>
      <t xml:space="preserve">" 18. Home Airport " refers to the airport closest to the institute to which the international student is assigned   
              </t>
    </r>
    <r>
      <rPr>
        <sz val="9"/>
        <color indexed="10"/>
        <rFont val="ＭＳ Ｐゴシック"/>
        <family val="3"/>
      </rPr>
      <t>（</t>
    </r>
    <r>
      <rPr>
        <sz val="9"/>
        <color indexed="10"/>
        <rFont val="Arial"/>
        <family val="2"/>
      </rPr>
      <t xml:space="preserve">Cannot be changed at a later date).                                                                                                                                               
</t>
    </r>
    <r>
      <rPr>
        <sz val="9"/>
        <color indexed="10"/>
        <rFont val="ＭＳ Ｐゴシック"/>
        <family val="3"/>
      </rPr>
      <t>※</t>
    </r>
    <r>
      <rPr>
        <sz val="9"/>
        <color indexed="10"/>
        <rFont val="Arial"/>
        <family val="2"/>
      </rPr>
      <t>2</t>
    </r>
    <r>
      <rPr>
        <sz val="9"/>
        <color indexed="10"/>
        <rFont val="ＭＳ Ｐゴシック"/>
        <family val="3"/>
      </rPr>
      <t>　</t>
    </r>
    <r>
      <rPr>
        <sz val="9"/>
        <color indexed="10"/>
        <rFont val="Arial"/>
        <family val="2"/>
      </rPr>
      <t xml:space="preserve"> " 19. Airport in Japan " refers to the airport closest to the host university </t>
    </r>
    <r>
      <rPr>
        <sz val="9"/>
        <color indexed="10"/>
        <rFont val="ＭＳ Ｐゴシック"/>
        <family val="3"/>
      </rPr>
      <t>（</t>
    </r>
    <r>
      <rPr>
        <sz val="9"/>
        <color indexed="10"/>
        <rFont val="Arial"/>
        <family val="2"/>
      </rPr>
      <t>Cannot be changed at a later date).</t>
    </r>
  </si>
  <si>
    <t xml:space="preserve">Course </t>
  </si>
  <si>
    <r>
      <t>期間（年</t>
    </r>
    <r>
      <rPr>
        <sz val="8"/>
        <color indexed="8"/>
        <rFont val="Arial"/>
        <family val="2"/>
      </rPr>
      <t>/</t>
    </r>
    <r>
      <rPr>
        <sz val="8"/>
        <color indexed="8"/>
        <rFont val="ＭＳ Ｐゴシック"/>
        <family val="3"/>
      </rPr>
      <t>月）</t>
    </r>
    <r>
      <rPr>
        <sz val="8"/>
        <color indexed="8"/>
        <rFont val="Arial"/>
        <family val="2"/>
      </rPr>
      <t>/</t>
    </r>
    <r>
      <rPr>
        <b/>
        <sz val="8"/>
        <color indexed="10"/>
        <rFont val="ＭＳ Ｐゴシック"/>
        <family val="3"/>
      </rPr>
      <t>（プルダウンより選択）</t>
    </r>
  </si>
  <si>
    <r>
      <t>開始予定年月日</t>
    </r>
    <r>
      <rPr>
        <sz val="8"/>
        <rFont val="Arial"/>
        <family val="2"/>
      </rPr>
      <t>/ From</t>
    </r>
    <r>
      <rPr>
        <sz val="8"/>
        <color indexed="10"/>
        <rFont val="Arial"/>
        <family val="2"/>
      </rPr>
      <t xml:space="preserve">  (yyyy/mm/dd)</t>
    </r>
  </si>
  <si>
    <r>
      <t>終了予定年月日</t>
    </r>
    <r>
      <rPr>
        <sz val="8"/>
        <rFont val="Arial"/>
        <family val="2"/>
      </rPr>
      <t>/ To</t>
    </r>
    <r>
      <rPr>
        <sz val="8"/>
        <color indexed="10"/>
        <rFont val="Arial"/>
        <family val="2"/>
      </rPr>
      <t xml:space="preserve"> (yyyy/mm/dd)</t>
    </r>
  </si>
  <si>
    <t>氏名</t>
  </si>
  <si>
    <r>
      <t>氏名（アルファベット）</t>
    </r>
    <r>
      <rPr>
        <sz val="8"/>
        <rFont val="Arial"/>
        <family val="2"/>
      </rPr>
      <t>/ Name in Alphabet</t>
    </r>
  </si>
  <si>
    <r>
      <t>漢字名</t>
    </r>
    <r>
      <rPr>
        <sz val="8"/>
        <rFont val="Arial"/>
        <family val="2"/>
      </rPr>
      <t xml:space="preserve"> (</t>
    </r>
    <r>
      <rPr>
        <sz val="8"/>
        <rFont val="ＭＳ Ｐゴシック"/>
        <family val="3"/>
      </rPr>
      <t>もしあれば</t>
    </r>
    <r>
      <rPr>
        <sz val="8"/>
        <rFont val="Arial"/>
        <family val="2"/>
      </rPr>
      <t xml:space="preserve">)/ Name in Kanji </t>
    </r>
    <r>
      <rPr>
        <sz val="8"/>
        <rFont val="ＭＳ Ｐゴシック"/>
        <family val="3"/>
      </rPr>
      <t>（</t>
    </r>
    <r>
      <rPr>
        <sz val="8"/>
        <rFont val="Arial"/>
        <family val="2"/>
      </rPr>
      <t>If any</t>
    </r>
    <r>
      <rPr>
        <sz val="8"/>
        <rFont val="ＭＳ Ｐゴシック"/>
        <family val="3"/>
      </rPr>
      <t>）　</t>
    </r>
  </si>
  <si>
    <r>
      <t>国籍</t>
    </r>
    <r>
      <rPr>
        <sz val="8"/>
        <rFont val="Arial"/>
        <family val="2"/>
      </rPr>
      <t>/ Nationality</t>
    </r>
    <r>
      <rPr>
        <sz val="8"/>
        <rFont val="ＭＳ Ｐゴシック"/>
        <family val="3"/>
      </rPr>
      <t>　</t>
    </r>
  </si>
  <si>
    <t>E-mail</t>
  </si>
  <si>
    <r>
      <t>年齢</t>
    </r>
    <r>
      <rPr>
        <sz val="8"/>
        <rFont val="Arial"/>
        <family val="2"/>
      </rPr>
      <t xml:space="preserve"> / Age</t>
    </r>
  </si>
  <si>
    <r>
      <t>滞在日数</t>
    </r>
    <r>
      <rPr>
        <sz val="8"/>
        <rFont val="Arial"/>
        <family val="2"/>
      </rPr>
      <t xml:space="preserve">/ Number of </t>
    </r>
    <r>
      <rPr>
        <sz val="8"/>
        <rFont val="ＭＳ Ｐゴシック"/>
        <family val="3"/>
      </rPr>
      <t>ｄ</t>
    </r>
    <r>
      <rPr>
        <sz val="8"/>
        <rFont val="Arial"/>
        <family val="2"/>
      </rPr>
      <t xml:space="preserve">ays </t>
    </r>
  </si>
  <si>
    <r>
      <t>帰国後年数</t>
    </r>
    <r>
      <rPr>
        <sz val="8"/>
        <rFont val="Arial"/>
        <family val="2"/>
      </rPr>
      <t>/ Years since returning to Home Country</t>
    </r>
  </si>
  <si>
    <r>
      <t>滞在日数</t>
    </r>
    <r>
      <rPr>
        <sz val="8"/>
        <rFont val="Arial"/>
        <family val="2"/>
      </rPr>
      <t>/ Total Days</t>
    </r>
  </si>
  <si>
    <t>～</t>
  </si>
  <si>
    <t>Master's degree</t>
  </si>
  <si>
    <t>Doctorate</t>
  </si>
  <si>
    <t>連絡先（FAX）</t>
  </si>
  <si>
    <t>連絡先（E-mail）</t>
  </si>
  <si>
    <t>JASSO事務局用/JASSO use only
入力不要/Unnecessary to input</t>
  </si>
  <si>
    <r>
      <t>外国人研究者用</t>
    </r>
    <r>
      <rPr>
        <b/>
        <sz val="8"/>
        <color indexed="48"/>
        <rFont val="Arial"/>
        <family val="2"/>
      </rPr>
      <t xml:space="preserve">
</t>
    </r>
    <r>
      <rPr>
        <b/>
        <sz val="7"/>
        <color indexed="48"/>
        <rFont val="Arial"/>
        <family val="2"/>
      </rPr>
      <t>For Former  International Student</t>
    </r>
  </si>
  <si>
    <r>
      <t>様式</t>
    </r>
    <r>
      <rPr>
        <b/>
        <sz val="10"/>
        <color indexed="48"/>
        <rFont val="Arial"/>
        <family val="2"/>
      </rPr>
      <t xml:space="preserve">2-2
</t>
    </r>
    <r>
      <rPr>
        <b/>
        <sz val="7"/>
        <color indexed="48"/>
        <rFont val="Arial"/>
        <family val="2"/>
      </rPr>
      <t>Form 2-2</t>
    </r>
  </si>
  <si>
    <r>
      <t xml:space="preserve">様式3
</t>
    </r>
    <r>
      <rPr>
        <b/>
        <sz val="7"/>
        <color indexed="48"/>
        <rFont val="ＭＳ Ｐゴシック"/>
        <family val="3"/>
      </rPr>
      <t>Form 3</t>
    </r>
  </si>
  <si>
    <r>
      <t>様式</t>
    </r>
    <r>
      <rPr>
        <b/>
        <sz val="10"/>
        <color indexed="48"/>
        <rFont val="Arial"/>
        <family val="2"/>
      </rPr>
      <t xml:space="preserve">2-1
</t>
    </r>
    <r>
      <rPr>
        <b/>
        <sz val="7"/>
        <color indexed="48"/>
        <rFont val="Arial"/>
        <family val="2"/>
      </rPr>
      <t>Form 2-1</t>
    </r>
  </si>
  <si>
    <t>事務担当者</t>
  </si>
  <si>
    <t>活動　</t>
  </si>
  <si>
    <t>／</t>
  </si>
  <si>
    <t xml:space="preserve">January </t>
  </si>
  <si>
    <r>
      <t>1</t>
    </r>
    <r>
      <rPr>
        <sz val="10"/>
        <rFont val="ＭＳ Ｐゴシック"/>
        <family val="3"/>
      </rPr>
      <t>　　　　</t>
    </r>
    <r>
      <rPr>
        <sz val="10"/>
        <rFont val="Arial"/>
        <family val="2"/>
      </rPr>
      <t xml:space="preserve">January </t>
    </r>
  </si>
  <si>
    <t>February</t>
  </si>
  <si>
    <r>
      <t>2</t>
    </r>
    <r>
      <rPr>
        <sz val="10"/>
        <rFont val="ＭＳ Ｐゴシック"/>
        <family val="3"/>
      </rPr>
      <t>　　　　</t>
    </r>
    <r>
      <rPr>
        <sz val="10"/>
        <rFont val="Arial"/>
        <family val="2"/>
      </rPr>
      <t>February</t>
    </r>
  </si>
  <si>
    <t>March</t>
  </si>
  <si>
    <r>
      <t>3</t>
    </r>
    <r>
      <rPr>
        <sz val="10"/>
        <rFont val="ＭＳ Ｐゴシック"/>
        <family val="3"/>
      </rPr>
      <t>　　　　</t>
    </r>
    <r>
      <rPr>
        <sz val="10"/>
        <rFont val="Arial"/>
        <family val="2"/>
      </rPr>
      <t>March</t>
    </r>
  </si>
  <si>
    <t>April</t>
  </si>
  <si>
    <r>
      <t>4</t>
    </r>
    <r>
      <rPr>
        <sz val="10"/>
        <rFont val="ＭＳ Ｐゴシック"/>
        <family val="3"/>
      </rPr>
      <t>　　　　</t>
    </r>
    <r>
      <rPr>
        <sz val="10"/>
        <rFont val="Arial"/>
        <family val="2"/>
      </rPr>
      <t>April</t>
    </r>
  </si>
  <si>
    <t>May</t>
  </si>
  <si>
    <r>
      <t>5</t>
    </r>
    <r>
      <rPr>
        <sz val="10"/>
        <rFont val="ＭＳ Ｐゴシック"/>
        <family val="3"/>
      </rPr>
      <t>　　　　</t>
    </r>
    <r>
      <rPr>
        <sz val="10"/>
        <rFont val="Arial"/>
        <family val="2"/>
      </rPr>
      <t>May</t>
    </r>
  </si>
  <si>
    <t>June</t>
  </si>
  <si>
    <r>
      <t>6</t>
    </r>
    <r>
      <rPr>
        <sz val="10"/>
        <rFont val="ＭＳ Ｐゴシック"/>
        <family val="3"/>
      </rPr>
      <t>　　　　</t>
    </r>
    <r>
      <rPr>
        <sz val="10"/>
        <rFont val="Arial"/>
        <family val="2"/>
      </rPr>
      <t>June</t>
    </r>
  </si>
  <si>
    <t>July</t>
  </si>
  <si>
    <r>
      <t>7</t>
    </r>
    <r>
      <rPr>
        <sz val="10"/>
        <rFont val="ＭＳ Ｐゴシック"/>
        <family val="3"/>
      </rPr>
      <t>　　　　</t>
    </r>
    <r>
      <rPr>
        <sz val="10"/>
        <rFont val="Arial"/>
        <family val="2"/>
      </rPr>
      <t>July</t>
    </r>
  </si>
  <si>
    <t>August</t>
  </si>
  <si>
    <r>
      <t>8</t>
    </r>
    <r>
      <rPr>
        <sz val="10"/>
        <rFont val="ＭＳ Ｐゴシック"/>
        <family val="3"/>
      </rPr>
      <t>　　　　</t>
    </r>
    <r>
      <rPr>
        <sz val="10"/>
        <rFont val="Arial"/>
        <family val="2"/>
      </rPr>
      <t>August</t>
    </r>
  </si>
  <si>
    <t>September</t>
  </si>
  <si>
    <r>
      <t>9</t>
    </r>
    <r>
      <rPr>
        <sz val="10"/>
        <rFont val="ＭＳ Ｐゴシック"/>
        <family val="3"/>
      </rPr>
      <t>　　　　</t>
    </r>
    <r>
      <rPr>
        <sz val="10"/>
        <rFont val="Arial"/>
        <family val="2"/>
      </rPr>
      <t>September</t>
    </r>
  </si>
  <si>
    <t>October</t>
  </si>
  <si>
    <r>
      <t>10</t>
    </r>
    <r>
      <rPr>
        <sz val="10"/>
        <rFont val="ＭＳ Ｐゴシック"/>
        <family val="3"/>
      </rPr>
      <t>　　　　</t>
    </r>
    <r>
      <rPr>
        <sz val="10"/>
        <rFont val="Arial"/>
        <family val="2"/>
      </rPr>
      <t>October</t>
    </r>
  </si>
  <si>
    <t>November</t>
  </si>
  <si>
    <r>
      <t>11</t>
    </r>
    <r>
      <rPr>
        <sz val="10"/>
        <rFont val="ＭＳ Ｐゴシック"/>
        <family val="3"/>
      </rPr>
      <t>　　　　</t>
    </r>
    <r>
      <rPr>
        <sz val="10"/>
        <rFont val="Arial"/>
        <family val="2"/>
      </rPr>
      <t>November</t>
    </r>
  </si>
  <si>
    <t>December</t>
  </si>
  <si>
    <r>
      <t>12</t>
    </r>
    <r>
      <rPr>
        <sz val="10"/>
        <rFont val="ＭＳ Ｐゴシック"/>
        <family val="3"/>
      </rPr>
      <t>　　　　</t>
    </r>
    <r>
      <rPr>
        <sz val="10"/>
        <rFont val="Arial"/>
        <family val="2"/>
      </rPr>
      <t>December</t>
    </r>
  </si>
  <si>
    <t>　　　 ～</t>
  </si>
  <si>
    <r>
      <t xml:space="preserve">Period
</t>
    </r>
    <r>
      <rPr>
        <sz val="8"/>
        <color indexed="10"/>
        <rFont val="Arial"/>
        <family val="2"/>
      </rPr>
      <t>(Y/M</t>
    </r>
    <r>
      <rPr>
        <sz val="8"/>
        <color indexed="10"/>
        <rFont val="ＭＳ Ｐゴシック"/>
        <family val="3"/>
      </rPr>
      <t>～</t>
    </r>
    <r>
      <rPr>
        <sz val="8"/>
        <color indexed="10"/>
        <rFont val="Arial"/>
        <family val="2"/>
      </rPr>
      <t>Y/M)</t>
    </r>
  </si>
  <si>
    <t>事務担当者氏名</t>
  </si>
  <si>
    <t>外国人研究者　氏名
（カタカナ）</t>
  </si>
  <si>
    <t>活動-討議</t>
  </si>
  <si>
    <t>活動-意見交換</t>
  </si>
  <si>
    <t>活動-講演</t>
  </si>
  <si>
    <t>活動-交流</t>
  </si>
  <si>
    <t>短期研究概要</t>
  </si>
  <si>
    <t>2 担当部署名</t>
  </si>
  <si>
    <t>4　住所（都道府県から記入してください）</t>
  </si>
  <si>
    <t>5 電話</t>
  </si>
  <si>
    <t>6 FAX</t>
  </si>
  <si>
    <t>7
E-mail</t>
  </si>
  <si>
    <t>　〒</t>
  </si>
  <si>
    <t xml:space="preserve"> </t>
  </si>
  <si>
    <r>
      <t>自国の空港</t>
    </r>
    <r>
      <rPr>
        <sz val="8"/>
        <rFont val="Arial"/>
        <family val="2"/>
      </rPr>
      <t>/ Home  Airport</t>
    </r>
    <r>
      <rPr>
        <sz val="7"/>
        <color indexed="10"/>
        <rFont val="ＭＳ Ｐゴシック"/>
        <family val="3"/>
      </rPr>
      <t>※</t>
    </r>
    <r>
      <rPr>
        <sz val="7"/>
        <color indexed="10"/>
        <rFont val="Arial"/>
        <family val="2"/>
      </rPr>
      <t>1</t>
    </r>
    <r>
      <rPr>
        <sz val="8"/>
        <rFont val="ＭＳ Ｐゴシック"/>
        <family val="3"/>
      </rPr>
      <t>　　</t>
    </r>
    <r>
      <rPr>
        <sz val="8"/>
        <color indexed="10"/>
        <rFont val="ＭＳ Ｐゴシック"/>
        <family val="3"/>
      </rPr>
      <t>（後日変更不可</t>
    </r>
    <r>
      <rPr>
        <sz val="8"/>
        <color indexed="10"/>
        <rFont val="Arial"/>
        <family val="2"/>
      </rPr>
      <t>/Unmodifiable</t>
    </r>
    <r>
      <rPr>
        <sz val="8"/>
        <color indexed="10"/>
        <rFont val="ＭＳ Ｐゴシック"/>
        <family val="3"/>
      </rPr>
      <t>）</t>
    </r>
  </si>
  <si>
    <r>
      <t>日本の受入大学の最寄空港</t>
    </r>
    <r>
      <rPr>
        <sz val="8"/>
        <rFont val="Arial"/>
        <family val="2"/>
      </rPr>
      <t>/ Airport in Japan</t>
    </r>
    <r>
      <rPr>
        <sz val="7"/>
        <color indexed="10"/>
        <rFont val="ＭＳ Ｐゴシック"/>
        <family val="3"/>
      </rPr>
      <t>※</t>
    </r>
    <r>
      <rPr>
        <sz val="7"/>
        <color indexed="10"/>
        <rFont val="Arial"/>
        <family val="2"/>
      </rPr>
      <t>2</t>
    </r>
    <r>
      <rPr>
        <sz val="8"/>
        <color indexed="10"/>
        <rFont val="ＭＳ Ｐゴシック"/>
        <family val="3"/>
      </rPr>
      <t>　（後日変更不可</t>
    </r>
    <r>
      <rPr>
        <sz val="8"/>
        <color indexed="10"/>
        <rFont val="Arial"/>
        <family val="2"/>
      </rPr>
      <t>/Unmodifiable</t>
    </r>
    <r>
      <rPr>
        <sz val="8"/>
        <color indexed="10"/>
        <rFont val="ＭＳ Ｐゴシック"/>
        <family val="3"/>
      </rPr>
      <t>）</t>
    </r>
  </si>
  <si>
    <t>職名</t>
  </si>
  <si>
    <t>生年月日</t>
  </si>
  <si>
    <t>住所</t>
  </si>
  <si>
    <r>
      <t xml:space="preserve">性別
</t>
    </r>
    <r>
      <rPr>
        <sz val="10"/>
        <color indexed="10"/>
        <rFont val="ＭＳ Ｐゴシック"/>
        <family val="3"/>
      </rPr>
      <t>プルダウンから選択</t>
    </r>
  </si>
  <si>
    <r>
      <t xml:space="preserve">生年月日
</t>
    </r>
    <r>
      <rPr>
        <sz val="12"/>
        <color indexed="10"/>
        <rFont val="ＭＳ Ｐゴシック"/>
        <family val="3"/>
      </rPr>
      <t>yyyy/mm/dd</t>
    </r>
  </si>
  <si>
    <r>
      <t xml:space="preserve">所属大学
</t>
    </r>
    <r>
      <rPr>
        <sz val="10"/>
        <color indexed="10"/>
        <rFont val="ＭＳ Ｐゴシック"/>
        <family val="3"/>
      </rPr>
      <t>（○○大学と入力してください。）</t>
    </r>
  </si>
  <si>
    <r>
      <t xml:space="preserve">所属学部/研究科
</t>
    </r>
    <r>
      <rPr>
        <sz val="10"/>
        <color indexed="10"/>
        <rFont val="ＭＳ Ｐゴシック"/>
        <family val="3"/>
      </rPr>
      <t>（○○学部/○○研究科と入力してください。）</t>
    </r>
  </si>
  <si>
    <r>
      <t xml:space="preserve">地域
</t>
    </r>
    <r>
      <rPr>
        <sz val="10"/>
        <color indexed="10"/>
        <rFont val="ＭＳ Ｐゴシック"/>
        <family val="3"/>
      </rPr>
      <t>プルダウンから選択</t>
    </r>
  </si>
  <si>
    <r>
      <t>所属機関</t>
    </r>
    <r>
      <rPr>
        <sz val="12"/>
        <color indexed="10"/>
        <rFont val="ＭＳ Ｐゴシック"/>
        <family val="3"/>
      </rPr>
      <t xml:space="preserve">
</t>
    </r>
    <r>
      <rPr>
        <sz val="10"/>
        <color indexed="10"/>
        <rFont val="ＭＳ Ｐゴシック"/>
        <family val="3"/>
      </rPr>
      <t>※和訳すること</t>
    </r>
  </si>
  <si>
    <r>
      <t>職名</t>
    </r>
    <r>
      <rPr>
        <sz val="12"/>
        <color indexed="10"/>
        <rFont val="ＭＳ Ｐゴシック"/>
        <family val="3"/>
      </rPr>
      <t xml:space="preserve">
</t>
    </r>
    <r>
      <rPr>
        <sz val="10"/>
        <color indexed="10"/>
        <rFont val="ＭＳ Ｐゴシック"/>
        <family val="3"/>
      </rPr>
      <t>※和訳すること</t>
    </r>
  </si>
  <si>
    <r>
      <t xml:space="preserve">受入れ研究者との関係
</t>
    </r>
    <r>
      <rPr>
        <sz val="10"/>
        <color indexed="10"/>
        <rFont val="ＭＳ Ｐゴシック"/>
        <family val="3"/>
      </rPr>
      <t>プルダウンから選択</t>
    </r>
  </si>
  <si>
    <r>
      <t xml:space="preserve">受入れ大学名
</t>
    </r>
    <r>
      <rPr>
        <sz val="10"/>
        <color indexed="10"/>
        <rFont val="ＭＳ Ｐゴシック"/>
        <family val="3"/>
      </rPr>
      <t>（○○大学と入力してください。）</t>
    </r>
  </si>
  <si>
    <r>
      <t xml:space="preserve">受入れ研究科名
</t>
    </r>
    <r>
      <rPr>
        <sz val="10"/>
        <color indexed="10"/>
        <rFont val="ＭＳ Ｐゴシック"/>
        <family val="3"/>
      </rPr>
      <t>（○○研究科と入力してください。）</t>
    </r>
  </si>
  <si>
    <r>
      <t xml:space="preserve">研究領域
</t>
    </r>
    <r>
      <rPr>
        <sz val="10"/>
        <color indexed="10"/>
        <rFont val="ＭＳ Ｐゴシック"/>
        <family val="3"/>
      </rPr>
      <t>プルダウンから選択</t>
    </r>
  </si>
  <si>
    <r>
      <t xml:space="preserve">研究分野
</t>
    </r>
    <r>
      <rPr>
        <sz val="10"/>
        <color indexed="10"/>
        <rFont val="ＭＳ Ｐゴシック"/>
        <family val="3"/>
      </rPr>
      <t>（例：国文学、国際法学、育種学、機器工学、呼吸器内科学等）</t>
    </r>
  </si>
  <si>
    <r>
      <t xml:space="preserve">外国人研究者に対する帰国後の指導状況
</t>
    </r>
    <r>
      <rPr>
        <sz val="10"/>
        <color indexed="10"/>
        <rFont val="ＭＳ Ｐゴシック"/>
        <family val="3"/>
      </rPr>
      <t>※200文字以内</t>
    </r>
  </si>
  <si>
    <t>所属団体からの許可</t>
  </si>
  <si>
    <t>設立主体</t>
  </si>
  <si>
    <t>3 事務担当者氏名</t>
  </si>
  <si>
    <t>担当部署名</t>
  </si>
  <si>
    <t>大学名</t>
  </si>
  <si>
    <t>〒</t>
  </si>
  <si>
    <t>14 職名</t>
  </si>
  <si>
    <t>15 電話</t>
  </si>
  <si>
    <t>16 FAX</t>
  </si>
  <si>
    <t>17
E-mail</t>
  </si>
  <si>
    <t>18 氏名 （アルファベット)</t>
  </si>
  <si>
    <t>19 氏名 （カタカナ）</t>
  </si>
  <si>
    <r>
      <t>課程</t>
    </r>
    <r>
      <rPr>
        <sz val="8"/>
        <rFont val="Arial"/>
        <family val="2"/>
      </rPr>
      <t>/</t>
    </r>
    <r>
      <rPr>
        <b/>
        <sz val="8"/>
        <color indexed="10"/>
        <rFont val="ＭＳ Ｐゴシック"/>
        <family val="3"/>
      </rPr>
      <t>（プルダウンより選択）</t>
    </r>
  </si>
  <si>
    <r>
      <t>期間（年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月）</t>
    </r>
    <r>
      <rPr>
        <sz val="8"/>
        <rFont val="Arial"/>
        <family val="2"/>
      </rPr>
      <t>/</t>
    </r>
    <r>
      <rPr>
        <b/>
        <sz val="8"/>
        <color indexed="10"/>
        <rFont val="ＭＳ Ｐゴシック"/>
        <family val="3"/>
      </rPr>
      <t>（プルダウンより選択）</t>
    </r>
  </si>
  <si>
    <t>20 漢字名があれば</t>
  </si>
  <si>
    <t>25　設立主体</t>
  </si>
  <si>
    <t>26　　許可</t>
  </si>
  <si>
    <t>29 受入研究者との関係が「その他」の場合の具体的な関係</t>
  </si>
  <si>
    <r>
      <t>30 受入れ大学名</t>
    </r>
    <r>
      <rPr>
        <sz val="7"/>
        <color indexed="10"/>
        <rFont val="ＭＳ Ｐゴシック"/>
        <family val="3"/>
      </rPr>
      <t xml:space="preserve"> </t>
    </r>
  </si>
  <si>
    <t>外国人研究者　氏名
（アルファベット）</t>
  </si>
  <si>
    <t>1　大学名(○○大学と入力)</t>
  </si>
  <si>
    <t>Note ; Those personal data appeared below are transferred from front pages automatically.  Therefore, please do not make any change, input, deletion on them.</t>
  </si>
  <si>
    <r>
      <t>取得学位</t>
    </r>
    <r>
      <rPr>
        <sz val="8"/>
        <rFont val="Arial"/>
        <family val="2"/>
      </rPr>
      <t>/</t>
    </r>
    <r>
      <rPr>
        <b/>
        <sz val="8"/>
        <color indexed="10"/>
        <rFont val="ＭＳ Ｐゴシック"/>
        <family val="3"/>
      </rPr>
      <t>（プルダウンより選択）</t>
    </r>
  </si>
  <si>
    <r>
      <t>留学時の身分</t>
    </r>
    <r>
      <rPr>
        <sz val="8"/>
        <rFont val="Arial"/>
        <family val="2"/>
      </rPr>
      <t>/</t>
    </r>
    <r>
      <rPr>
        <b/>
        <sz val="8"/>
        <color indexed="10"/>
        <rFont val="ＭＳ Ｐゴシック"/>
        <family val="3"/>
      </rPr>
      <t>（プルダウンより選択）</t>
    </r>
  </si>
  <si>
    <t>学校名</t>
  </si>
  <si>
    <t>学校コード</t>
  </si>
  <si>
    <t>国公私</t>
  </si>
  <si>
    <t>小樽商科大学</t>
  </si>
  <si>
    <t>帯広畜産大学</t>
  </si>
  <si>
    <t>北海道大学</t>
  </si>
  <si>
    <t>北海道教育大学</t>
  </si>
  <si>
    <t>室蘭工業大学</t>
  </si>
  <si>
    <t>北見工業大学</t>
  </si>
  <si>
    <t>旭川医科大学</t>
  </si>
  <si>
    <t>弘前大学</t>
  </si>
  <si>
    <t>岩手大学</t>
  </si>
  <si>
    <t>東北大学</t>
  </si>
  <si>
    <t>秋田大学</t>
  </si>
  <si>
    <t>山形大学</t>
  </si>
  <si>
    <t>福島大学</t>
  </si>
  <si>
    <t>宮城教育大学</t>
  </si>
  <si>
    <t>茨城大学</t>
  </si>
  <si>
    <t>宇都宮大学</t>
  </si>
  <si>
    <t>群馬大学</t>
  </si>
  <si>
    <t>埼玉大学</t>
  </si>
  <si>
    <t>千葉大学</t>
  </si>
  <si>
    <t>横浜国立大学</t>
  </si>
  <si>
    <t>山梨大学</t>
  </si>
  <si>
    <t>信州大学</t>
  </si>
  <si>
    <t>新潟大学</t>
  </si>
  <si>
    <t>筑波大学</t>
  </si>
  <si>
    <t>上越教育大学</t>
  </si>
  <si>
    <t>総合研究大学院大学</t>
  </si>
  <si>
    <t>筑波技術大学</t>
  </si>
  <si>
    <t>お茶の水女子大学</t>
  </si>
  <si>
    <t>電気通信大学</t>
  </si>
  <si>
    <t>東京大学</t>
  </si>
  <si>
    <t>東京医科歯科大学</t>
  </si>
  <si>
    <r>
      <t xml:space="preserve"> 短期研究の必要性
</t>
    </r>
    <r>
      <rPr>
        <sz val="10"/>
        <color indexed="10"/>
        <rFont val="ＭＳ Ｐゴシック"/>
        <family val="3"/>
      </rPr>
      <t>※200文字以内</t>
    </r>
  </si>
  <si>
    <r>
      <t xml:space="preserve"> 研究計画の概要 
</t>
    </r>
    <r>
      <rPr>
        <sz val="10"/>
        <color indexed="10"/>
        <rFont val="ＭＳ Ｐゴシック"/>
        <family val="3"/>
      </rPr>
      <t>※200文字以内</t>
    </r>
  </si>
  <si>
    <t>東京外国語大学</t>
  </si>
  <si>
    <t>東京学芸大学</t>
  </si>
  <si>
    <t>東京工業大学</t>
  </si>
  <si>
    <t>東京農工大学</t>
  </si>
  <si>
    <t>一橋大学</t>
  </si>
  <si>
    <t>政策研究大学院大学</t>
  </si>
  <si>
    <t>東京海洋大学</t>
  </si>
  <si>
    <t>富山大学</t>
  </si>
  <si>
    <t>金沢大学</t>
  </si>
  <si>
    <t>福井大学</t>
  </si>
  <si>
    <t>岐阜大学</t>
  </si>
  <si>
    <t>静岡大学</t>
  </si>
  <si>
    <t>愛知教育大学</t>
  </si>
  <si>
    <t>名古屋大学</t>
  </si>
  <si>
    <t>名古屋工業大学</t>
  </si>
  <si>
    <t>三重大学</t>
  </si>
  <si>
    <t>浜松医科大学</t>
  </si>
  <si>
    <t>豊橋技術科学大学</t>
  </si>
  <si>
    <t>北陸先端科学技術大学院大学</t>
  </si>
  <si>
    <t>滋賀大学</t>
  </si>
  <si>
    <t>京都大学</t>
  </si>
  <si>
    <t>京都教育大学</t>
  </si>
  <si>
    <t>京都工芸繊維大学</t>
  </si>
  <si>
    <t>大阪大学</t>
  </si>
  <si>
    <t>大阪教育大学</t>
  </si>
  <si>
    <t>神戸大学</t>
  </si>
  <si>
    <t>奈良教育大学</t>
  </si>
  <si>
    <t>奈良女子大学</t>
  </si>
  <si>
    <t>和歌山大学</t>
  </si>
  <si>
    <t>滋賀医科大学</t>
  </si>
  <si>
    <t>兵庫教育大学</t>
  </si>
  <si>
    <t>奈良先端科学技術大学院大学</t>
  </si>
  <si>
    <t>鳥取大学</t>
  </si>
  <si>
    <t>島根大学</t>
  </si>
  <si>
    <t>岡山大学</t>
  </si>
  <si>
    <t>広島大学</t>
  </si>
  <si>
    <t>山口大学</t>
  </si>
  <si>
    <t>徳島大学</t>
  </si>
  <si>
    <t>香川大学</t>
  </si>
  <si>
    <t>愛媛大学</t>
  </si>
  <si>
    <t>高知大学</t>
  </si>
  <si>
    <t>鳴門教育大学</t>
  </si>
  <si>
    <t>九州大学</t>
  </si>
  <si>
    <t>九州工業大学</t>
  </si>
  <si>
    <t>福岡教育大学</t>
  </si>
  <si>
    <t>佐賀大学</t>
  </si>
  <si>
    <t>長崎大学</t>
  </si>
  <si>
    <t>熊本大学</t>
  </si>
  <si>
    <t>大分大学</t>
  </si>
  <si>
    <t>宮崎大学</t>
  </si>
  <si>
    <t>鹿児島大学</t>
  </si>
  <si>
    <t>琉球大学</t>
  </si>
  <si>
    <t>鹿屋体育大学</t>
  </si>
  <si>
    <t>札幌医科大学</t>
  </si>
  <si>
    <t>釧路公立大学</t>
  </si>
  <si>
    <t>公立はこだて未来大学</t>
  </si>
  <si>
    <t>名寄市立大学</t>
  </si>
  <si>
    <t>札幌市立大学</t>
  </si>
  <si>
    <t>福島県立医科大学</t>
  </si>
  <si>
    <t>青森公立大学</t>
  </si>
  <si>
    <t>会津大学</t>
  </si>
  <si>
    <t>宮城大学</t>
  </si>
  <si>
    <t>岩手県立大学</t>
  </si>
  <si>
    <t>青森県立保健大学</t>
  </si>
  <si>
    <t>秋田県立大学</t>
  </si>
  <si>
    <t>山形県立保健医療大学</t>
  </si>
  <si>
    <t>国際教養大学</t>
  </si>
  <si>
    <t>高崎経済大学</t>
  </si>
  <si>
    <t>横浜市立大学</t>
  </si>
  <si>
    <t>都留文科大学</t>
  </si>
  <si>
    <t>群馬県立女子大学</t>
  </si>
  <si>
    <t>茨城県立医療大学</t>
  </si>
  <si>
    <t>長野県看護大学</t>
  </si>
  <si>
    <t>前橋工科大学</t>
  </si>
  <si>
    <t>埼玉県立大学</t>
  </si>
  <si>
    <t>新潟県立看護大学</t>
  </si>
  <si>
    <t>神奈川県立保健福祉大学</t>
  </si>
  <si>
    <t>群馬県立県民健康科学大学</t>
  </si>
  <si>
    <t>山梨県立大学</t>
  </si>
  <si>
    <t>千葉県立保健医療大学</t>
  </si>
  <si>
    <t>新潟県立大学</t>
  </si>
  <si>
    <t>首都大学東京</t>
  </si>
  <si>
    <t>産業技術大学院大学</t>
  </si>
  <si>
    <t>金沢美術工芸大学</t>
  </si>
  <si>
    <t>岐阜薬科大学</t>
  </si>
  <si>
    <t>名古屋市立大学</t>
  </si>
  <si>
    <t>愛知県立大学</t>
  </si>
  <si>
    <t>愛知県立芸術大学</t>
  </si>
  <si>
    <t>静岡県立大学</t>
  </si>
  <si>
    <t>富山県立大学</t>
  </si>
  <si>
    <t>福井県立大学</t>
  </si>
  <si>
    <t>三重県立看護大学</t>
  </si>
  <si>
    <t>石川県立看護大学</t>
  </si>
  <si>
    <t>岐阜県立看護大学</t>
  </si>
  <si>
    <t>情報科学芸術大学院大学</t>
  </si>
  <si>
    <t>石川県立大学</t>
  </si>
  <si>
    <t>京都市立芸術大学</t>
  </si>
  <si>
    <t>京都府立大学</t>
  </si>
  <si>
    <t>京都府立医科大学</t>
  </si>
  <si>
    <t>大阪市立大学</t>
  </si>
  <si>
    <t>大阪府立大学</t>
  </si>
  <si>
    <t>神戸市外国語大学</t>
  </si>
  <si>
    <t>奈良県立医科大学</t>
  </si>
  <si>
    <t>和歌山県立医科大学</t>
  </si>
  <si>
    <t>奈良県立大学</t>
  </si>
  <si>
    <t>滋賀県立大学</t>
  </si>
  <si>
    <t>神戸市看護大学</t>
  </si>
  <si>
    <t>兵庫県立大学</t>
  </si>
  <si>
    <t>下関市立大学</t>
  </si>
  <si>
    <t>山口県立大学</t>
  </si>
  <si>
    <t>岡山県立大学</t>
  </si>
  <si>
    <t>広島市立大学</t>
  </si>
  <si>
    <t>島根県立大学</t>
  </si>
  <si>
    <t>県立広島大学</t>
  </si>
  <si>
    <t>香川県立保健医療大学</t>
  </si>
  <si>
    <t>愛媛県立医療技術大学</t>
  </si>
  <si>
    <t>高知工科大学</t>
  </si>
  <si>
    <t>北九州市立大学</t>
  </si>
  <si>
    <t>九州歯科大学</t>
  </si>
  <si>
    <t>福岡女子大学</t>
  </si>
  <si>
    <t>熊本県立大学</t>
  </si>
  <si>
    <t>長崎県立大学</t>
  </si>
  <si>
    <t>沖縄県立芸術大学</t>
  </si>
  <si>
    <t>福岡県立大学</t>
  </si>
  <si>
    <t>宮崎公立大学</t>
  </si>
  <si>
    <t>宮崎県立看護大学</t>
  </si>
  <si>
    <t>大分県立看護科学大学</t>
  </si>
  <si>
    <t>沖縄県立看護大学</t>
  </si>
  <si>
    <t>藤女子大学</t>
  </si>
  <si>
    <t>北星学園大学</t>
  </si>
  <si>
    <t>北海学園大学</t>
  </si>
  <si>
    <t>酪農学園大学</t>
  </si>
  <si>
    <t>函館大学</t>
  </si>
  <si>
    <t>札幌大学</t>
  </si>
  <si>
    <t>札幌学院大学</t>
  </si>
  <si>
    <t>旭川大学</t>
  </si>
  <si>
    <t>北海道医療大学</t>
  </si>
  <si>
    <t>北海道薬科大学</t>
  </si>
  <si>
    <t>北海商科大学</t>
  </si>
  <si>
    <t>道都大学</t>
  </si>
  <si>
    <t>北海道情報大学</t>
  </si>
  <si>
    <t>札幌国際大学</t>
  </si>
  <si>
    <t>北翔大学</t>
  </si>
  <si>
    <t>千歳科学技術大学</t>
  </si>
  <si>
    <t>苫小牧駒澤大学</t>
  </si>
  <si>
    <t>日本赤十字北海道看護大学</t>
  </si>
  <si>
    <t>北海道文教大学</t>
  </si>
  <si>
    <t>天使大学</t>
  </si>
  <si>
    <t>稚内北星学園大学</t>
  </si>
  <si>
    <t>札幌大谷大学</t>
  </si>
  <si>
    <t>岩手医科大学</t>
  </si>
  <si>
    <t>東北学院大学</t>
  </si>
  <si>
    <t>東北福祉大学</t>
  </si>
  <si>
    <t>東北薬科大学</t>
  </si>
  <si>
    <t>国籍</t>
  </si>
  <si>
    <t>FAX</t>
  </si>
  <si>
    <t>E-mail</t>
  </si>
  <si>
    <t>〒</t>
  </si>
  <si>
    <t>8 氏名</t>
  </si>
  <si>
    <t>様式2-2</t>
  </si>
  <si>
    <t>-</t>
  </si>
  <si>
    <t>様式2-1</t>
  </si>
  <si>
    <t>漢字名
（もしあれば）</t>
  </si>
  <si>
    <t>開始予定
年月日</t>
  </si>
  <si>
    <t>終了予定
年月日</t>
  </si>
  <si>
    <t>学位を取得した国
修士号</t>
  </si>
  <si>
    <t>学位を取得した国
博士号</t>
  </si>
  <si>
    <t>留学時の身分
（修士号）</t>
  </si>
  <si>
    <t>留学時の身分
（博士号）</t>
  </si>
  <si>
    <t>学位を取得した国
単位取得満期退学</t>
  </si>
  <si>
    <t>留学時の身分
単位取得満期退学</t>
  </si>
  <si>
    <t>様式３</t>
  </si>
  <si>
    <t>許可</t>
  </si>
  <si>
    <t>開始日</t>
  </si>
  <si>
    <t>終了日</t>
  </si>
  <si>
    <t>日数</t>
  </si>
  <si>
    <t>様式１</t>
  </si>
  <si>
    <t>担当部署名</t>
  </si>
  <si>
    <t>FAX</t>
  </si>
  <si>
    <t>E-mail</t>
  </si>
  <si>
    <t>作成・提出書類</t>
  </si>
  <si>
    <t>提出先</t>
  </si>
  <si>
    <t>大学事務担当者→JASSO</t>
  </si>
  <si>
    <t>外国人研究者→受入れ研究者→大学事務担当者→JASSO</t>
  </si>
  <si>
    <t>受入れ研究者→大学事務担当者→JASSO</t>
  </si>
  <si>
    <t>大学事務担当者</t>
  </si>
  <si>
    <t>外国人研究者</t>
  </si>
  <si>
    <t>受入研究者</t>
  </si>
  <si>
    <t>シート　３</t>
  </si>
  <si>
    <t>シート　１</t>
  </si>
  <si>
    <t>sheets for input</t>
  </si>
  <si>
    <t>シート　２－１</t>
  </si>
  <si>
    <t>sheet ２－１</t>
  </si>
  <si>
    <t>For Former International Student</t>
  </si>
  <si>
    <t>Application Form for Follow-up Research Fellowship for Former International Students</t>
  </si>
  <si>
    <t>sheet ２－２</t>
  </si>
  <si>
    <t>シート　２－２</t>
  </si>
  <si>
    <t>sheet ３</t>
  </si>
  <si>
    <t>sheet １</t>
  </si>
  <si>
    <t>How to prepare application documents for "Follow-up Research Fellowship for Former International Students"</t>
  </si>
  <si>
    <t>東北生活文化大学</t>
  </si>
  <si>
    <t>宮城学院女子大学</t>
  </si>
  <si>
    <t>富士大学</t>
  </si>
  <si>
    <t>東北工業大学</t>
  </si>
  <si>
    <t>ノースアジア大学</t>
  </si>
  <si>
    <t>郡山女子大学</t>
  </si>
  <si>
    <t>仙台大学</t>
  </si>
  <si>
    <t>青森大学</t>
  </si>
  <si>
    <t>東北女子大学</t>
  </si>
  <si>
    <t>弘前学院大学</t>
  </si>
  <si>
    <t>奥羽大学</t>
  </si>
  <si>
    <t>八戸工業大学</t>
  </si>
  <si>
    <t>盛岡大学</t>
  </si>
  <si>
    <t>いわき明星大学</t>
  </si>
  <si>
    <t>石巻専修大学</t>
  </si>
  <si>
    <t>東北芸術工科大学</t>
  </si>
  <si>
    <t>東日本国際大学</t>
  </si>
  <si>
    <t>仙台白百合女子大学</t>
  </si>
  <si>
    <t>青森中央学院大学</t>
  </si>
  <si>
    <t>東北文化学園大学</t>
  </si>
  <si>
    <t>東北公益文科大学</t>
  </si>
  <si>
    <t>尚絅学院大学</t>
  </si>
  <si>
    <t>福島学院大学</t>
  </si>
  <si>
    <t>秋田看護福祉大学</t>
  </si>
  <si>
    <t>弘前医療福祉大学</t>
  </si>
  <si>
    <t>日本赤十字秋田看護大学</t>
  </si>
  <si>
    <t>千葉工業大学</t>
  </si>
  <si>
    <t>千葉商科大学</t>
  </si>
  <si>
    <t>麗澤大学</t>
  </si>
  <si>
    <t>和洋女子大学</t>
  </si>
  <si>
    <t>麻布大学</t>
  </si>
  <si>
    <t>神奈川大学</t>
  </si>
  <si>
    <t>関東学院大学</t>
  </si>
  <si>
    <t>鎌倉女子大学</t>
  </si>
  <si>
    <t>湘南工科大学</t>
  </si>
  <si>
    <t>相模女子大学</t>
  </si>
  <si>
    <t>鶴見大学</t>
  </si>
  <si>
    <t>山梨学院大学</t>
  </si>
  <si>
    <t>流通経済大学</t>
  </si>
  <si>
    <r>
      <t xml:space="preserve"> </t>
    </r>
    <r>
      <rPr>
        <sz val="9"/>
        <rFont val="ＭＳ Ｐゴシック"/>
        <family val="3"/>
      </rPr>
      <t>研究計画概要・スケジュール</t>
    </r>
    <r>
      <rPr>
        <b/>
        <sz val="9"/>
        <color indexed="10"/>
        <rFont val="ＭＳ Ｐゴシック"/>
        <family val="3"/>
      </rPr>
      <t>（</t>
    </r>
    <r>
      <rPr>
        <b/>
        <sz val="9"/>
        <color indexed="10"/>
        <rFont val="Arial"/>
        <family val="2"/>
      </rPr>
      <t>1000</t>
    </r>
    <r>
      <rPr>
        <b/>
        <sz val="9"/>
        <color indexed="10"/>
        <rFont val="ＭＳ Ｐゴシック"/>
        <family val="3"/>
      </rPr>
      <t>文字以内）</t>
    </r>
    <r>
      <rPr>
        <sz val="9"/>
        <rFont val="Arial"/>
        <family val="2"/>
      </rPr>
      <t xml:space="preserve">/ Outline of Research and Schedule </t>
    </r>
    <r>
      <rPr>
        <b/>
        <sz val="9"/>
        <color indexed="10"/>
        <rFont val="ＭＳ Ｐゴシック"/>
        <family val="3"/>
      </rPr>
      <t>（</t>
    </r>
    <r>
      <rPr>
        <b/>
        <sz val="9"/>
        <color indexed="10"/>
        <rFont val="Arial"/>
        <family val="2"/>
      </rPr>
      <t>Within 1000 letters</t>
    </r>
    <r>
      <rPr>
        <b/>
        <sz val="9"/>
        <color indexed="10"/>
        <rFont val="ＭＳ Ｐゴシック"/>
        <family val="3"/>
      </rPr>
      <t>）</t>
    </r>
  </si>
  <si>
    <r>
      <t>文部科学省外国人留学生学習奨励費＊の受給歴</t>
    </r>
    <r>
      <rPr>
        <b/>
        <sz val="8"/>
        <color indexed="10"/>
        <rFont val="Arial"/>
        <family val="2"/>
      </rPr>
      <t>/</t>
    </r>
    <r>
      <rPr>
        <b/>
        <sz val="8"/>
        <color indexed="10"/>
        <rFont val="ＭＳ Ｐゴシック"/>
        <family val="3"/>
      </rPr>
      <t>（プルダウンより選択）</t>
    </r>
  </si>
  <si>
    <t>文部科学省外国人留学生学習奨励費の受給歴</t>
  </si>
  <si>
    <r>
      <t xml:space="preserve">短期研究で期待される効果 ・自国にもたらす影響
</t>
    </r>
    <r>
      <rPr>
        <sz val="10"/>
        <color indexed="10"/>
        <rFont val="ＭＳ Ｐゴシック"/>
        <family val="3"/>
      </rPr>
      <t>※400文字以内</t>
    </r>
  </si>
  <si>
    <t>秋田公立美術大学</t>
  </si>
  <si>
    <t>尾道市立大学</t>
  </si>
  <si>
    <t>新見公立大学</t>
  </si>
  <si>
    <t>福山市立大学</t>
  </si>
  <si>
    <t>高知県立大学</t>
  </si>
  <si>
    <t>星槎大学</t>
  </si>
  <si>
    <t>札幌保健医療大学</t>
  </si>
  <si>
    <t>東北文教大学</t>
  </si>
  <si>
    <t>群馬医療福祉大学</t>
  </si>
  <si>
    <t>了寺大学</t>
  </si>
  <si>
    <t>新潟リハビリテーション大学</t>
  </si>
  <si>
    <t>日本保健医療大学</t>
  </si>
  <si>
    <t>横浜美術大学</t>
  </si>
  <si>
    <t>日本映画大学</t>
  </si>
  <si>
    <t>亀田医療大学</t>
  </si>
  <si>
    <t>横浜創英大学</t>
  </si>
  <si>
    <t>文化学園大学</t>
  </si>
  <si>
    <t>ビジネス・ブレークスルー大学</t>
  </si>
  <si>
    <t>ヤマザキ学園大学</t>
  </si>
  <si>
    <t>東京医療学院大学</t>
  </si>
  <si>
    <t>事業構想大学院大学</t>
  </si>
  <si>
    <t>至学館大学</t>
  </si>
  <si>
    <t>常葉大学</t>
  </si>
  <si>
    <t>岡崎女子大学</t>
  </si>
  <si>
    <t>奈良学園大学</t>
  </si>
  <si>
    <t>宝塚大学</t>
  </si>
  <si>
    <t>神戸医療福祉大学</t>
  </si>
  <si>
    <t>大阪河リハビリテーション大学</t>
  </si>
  <si>
    <t>京都華頂大学</t>
  </si>
  <si>
    <t>大阪物療大学</t>
  </si>
  <si>
    <t>宝塚医療大学</t>
  </si>
  <si>
    <t>滋慶医療科学大学院大学</t>
  </si>
  <si>
    <t>京都美術工芸大学</t>
  </si>
  <si>
    <t>大阪行岡医療大学</t>
  </si>
  <si>
    <t>天理医療大学</t>
  </si>
  <si>
    <t>常翔学園広島国際大学</t>
  </si>
  <si>
    <t>日本経済大学</t>
  </si>
  <si>
    <t>純真学園大学</t>
  </si>
  <si>
    <t>沖縄科学技術大学院大学</t>
  </si>
  <si>
    <t>45 短期研究で期待される効果・自国にもたらす影響 （400文字以内）</t>
  </si>
  <si>
    <t>46 外国人研究者に対する帰国後の指導状況 （200文字以内）</t>
  </si>
  <si>
    <t>47 短期研究の必要性 （200文字以内）</t>
  </si>
  <si>
    <t>48 研究計画の概要 (200文字以内)</t>
  </si>
  <si>
    <t>35 機関数</t>
  </si>
  <si>
    <t>36　　討議</t>
  </si>
  <si>
    <t>37　　意見交換</t>
  </si>
  <si>
    <t>38　　講演</t>
  </si>
  <si>
    <t>39　　交流</t>
  </si>
  <si>
    <t>40　機関名</t>
  </si>
  <si>
    <t>41 訪問の目的及び期待される効果　（200文字以内）</t>
  </si>
  <si>
    <t>44 研究課題</t>
  </si>
  <si>
    <r>
      <t xml:space="preserve">訪問の目的及び期待される効果
</t>
    </r>
    <r>
      <rPr>
        <sz val="10"/>
        <color indexed="10"/>
        <rFont val="ＭＳ Ｐゴシック"/>
        <family val="3"/>
      </rPr>
      <t>※200文字以内</t>
    </r>
  </si>
  <si>
    <t>このファイルは７つのシートで構成されています。各シートを指示に従い入力し、JASSO用シートに反映されているかをご確認ください。</t>
  </si>
  <si>
    <t>平成29年度　帰国外国人留学生短期研究制度　外国人研究者推薦書</t>
  </si>
  <si>
    <t>研究予定期間　（2017年7月1日から2018年3月31日までの60日以上90日以内）</t>
  </si>
  <si>
    <t xml:space="preserve">平成29年度帰国外国人留学生短期研究制度　申請書類について </t>
  </si>
  <si>
    <t>平成29年度　帰国外国人留学生短期研究制度　外国人研究者申請書</t>
  </si>
  <si>
    <t>平成29年度　帰国外国人留学生短期研究制度　外国人研究者推薦書</t>
  </si>
  <si>
    <t>「平成29年度帰国外国人留学生短期研究制度」の募集について(回答）</t>
  </si>
  <si>
    <t>「平成29年度帰国外国人留学生短期研究制度」</t>
  </si>
  <si>
    <r>
      <t>平成</t>
    </r>
    <r>
      <rPr>
        <b/>
        <sz val="14"/>
        <rFont val="Arial"/>
        <family val="2"/>
      </rPr>
      <t>29</t>
    </r>
    <r>
      <rPr>
        <b/>
        <sz val="14"/>
        <rFont val="ＭＳ Ｐゴシック"/>
        <family val="3"/>
      </rPr>
      <t>年度　帰国外国人留学生短期研究制度　外国人研究者申請書</t>
    </r>
  </si>
  <si>
    <r>
      <t>（</t>
    </r>
    <r>
      <rPr>
        <sz val="8"/>
        <rFont val="Arial"/>
        <family val="2"/>
      </rPr>
      <t>2017</t>
    </r>
    <r>
      <rPr>
        <sz val="8"/>
        <rFont val="ＭＳ Ｐゴシック"/>
        <family val="3"/>
      </rPr>
      <t>年</t>
    </r>
    <r>
      <rPr>
        <sz val="8"/>
        <rFont val="Arial"/>
        <family val="2"/>
      </rPr>
      <t>4</t>
    </r>
    <r>
      <rPr>
        <sz val="8"/>
        <rFont val="ＭＳ Ｐゴシック"/>
        <family val="3"/>
      </rPr>
      <t>月</t>
    </r>
    <r>
      <rPr>
        <sz val="8"/>
        <rFont val="Arial"/>
        <family val="2"/>
      </rPr>
      <t>1</t>
    </r>
    <r>
      <rPr>
        <sz val="8"/>
        <rFont val="ＭＳ Ｐゴシック"/>
        <family val="3"/>
      </rPr>
      <t>日現在</t>
    </r>
    <r>
      <rPr>
        <sz val="8"/>
        <rFont val="Arial"/>
        <family val="2"/>
      </rPr>
      <t xml:space="preserve"> / As of April 1, 2017</t>
    </r>
    <r>
      <rPr>
        <sz val="8"/>
        <rFont val="ＭＳ Ｐゴシック"/>
        <family val="3"/>
      </rPr>
      <t>）</t>
    </r>
  </si>
  <si>
    <t xml:space="preserve">年齢
（2017年
4月1日
現在）
</t>
  </si>
  <si>
    <r>
      <t xml:space="preserve">年齢
</t>
    </r>
    <r>
      <rPr>
        <sz val="10"/>
        <color indexed="10"/>
        <rFont val="ＭＳ Ｐゴシック"/>
        <family val="3"/>
      </rPr>
      <t>（2017年4月1日現在）</t>
    </r>
  </si>
  <si>
    <r>
      <t>（</t>
    </r>
    <r>
      <rPr>
        <b/>
        <sz val="11"/>
        <color indexed="10"/>
        <rFont val="Arial"/>
        <family val="2"/>
      </rPr>
      <t>http://www.jasso.go.jp/ryugaku/study_j/scholarships/shoureihi/</t>
    </r>
    <r>
      <rPr>
        <b/>
        <sz val="11"/>
        <color indexed="10"/>
        <rFont val="ＭＳ Ｐゴシック"/>
        <family val="3"/>
      </rPr>
      <t>）</t>
    </r>
  </si>
  <si>
    <t>Foreign researcher-&gt;Accepted researcher-&gt;University     administration director-&gt;JASSO</t>
  </si>
  <si>
    <t>Accepted researcher-&gt;University administration director    -&gt;JASSO</t>
  </si>
  <si>
    <t>Letter of Recommendation for Follow-up Research Fellowship for Former International Students for Fiscal 2017</t>
  </si>
  <si>
    <t>Concerning Application to the "Follow-up Research Fellowship for Former International Students for Fiscal 2017(Response)</t>
  </si>
  <si>
    <t>For Research Advisor</t>
  </si>
  <si>
    <t>For University Administration Director</t>
  </si>
  <si>
    <t>This file is consisted of 7 sheets. Please input each sheet according to instructions and confirm whether the sheet for JASSO is reflected.</t>
  </si>
  <si>
    <t>Presentation Place</t>
  </si>
  <si>
    <r>
      <t>職名</t>
    </r>
    <r>
      <rPr>
        <sz val="8"/>
        <rFont val="Arial"/>
        <family val="2"/>
      </rPr>
      <t>/ Position</t>
    </r>
  </si>
  <si>
    <t>University,          Research Institute,etc.</t>
  </si>
  <si>
    <t>Research Overview,
Research Themes, etc.</t>
  </si>
  <si>
    <r>
      <t>＊</t>
    </r>
    <r>
      <rPr>
        <sz val="9"/>
        <color indexed="10"/>
        <rFont val="Arial"/>
        <family val="2"/>
      </rPr>
      <t>Monbukagakusho Honors Scholarship for Privately Financed International Students : A scholarship for privately financed international students implemented by  the Japan  Student Services Organization(JASSO)</t>
    </r>
  </si>
  <si>
    <t>長岡技術科学大学</t>
  </si>
  <si>
    <t>東京藝術大学</t>
  </si>
  <si>
    <t>山形県立米沢栄養大学</t>
  </si>
  <si>
    <t>敦賀市立看護大学</t>
  </si>
  <si>
    <t>北海道科学大学</t>
  </si>
  <si>
    <t>日本医療大学</t>
  </si>
  <si>
    <t>八戸学院大学</t>
  </si>
  <si>
    <t>獨協医科大学</t>
  </si>
  <si>
    <t>開智国際大学</t>
  </si>
  <si>
    <t>日本ウェルネススポーツ大学</t>
  </si>
  <si>
    <t>湘南医療大学</t>
  </si>
  <si>
    <t>長野保健医療大学</t>
  </si>
  <si>
    <t>聖路加国際大学</t>
  </si>
  <si>
    <t>LEC東京リーガルマインド大学院大学</t>
  </si>
  <si>
    <t>鈴鹿大学</t>
  </si>
  <si>
    <t>福知山公立大学</t>
  </si>
  <si>
    <t>京都看護大学</t>
  </si>
  <si>
    <t>大和大学</t>
  </si>
  <si>
    <t>至誠館大学</t>
  </si>
  <si>
    <t>鳥取看護大学</t>
  </si>
  <si>
    <r>
      <t>研究予定期間</t>
    </r>
    <r>
      <rPr>
        <sz val="8"/>
        <rFont val="Arial"/>
        <family val="2"/>
      </rPr>
      <t>/Period of Research</t>
    </r>
  </si>
  <si>
    <t>ルワンダ</t>
  </si>
  <si>
    <t>レソト</t>
  </si>
  <si>
    <t>インド</t>
  </si>
  <si>
    <t>アルジェリア</t>
  </si>
  <si>
    <t>アフガニスタン</t>
  </si>
  <si>
    <t>インドネシア</t>
  </si>
  <si>
    <t xml:space="preserve">アンゴラ </t>
  </si>
  <si>
    <t>イエメン</t>
  </si>
  <si>
    <t>韓国</t>
  </si>
  <si>
    <t xml:space="preserve">ウガンダ </t>
  </si>
  <si>
    <t>イラク</t>
  </si>
  <si>
    <t>カンボジア</t>
  </si>
  <si>
    <t>エジプト</t>
  </si>
  <si>
    <t>イラン</t>
  </si>
  <si>
    <t>シンガポール</t>
  </si>
  <si>
    <t xml:space="preserve">エチオピア </t>
  </si>
  <si>
    <t>シリア</t>
  </si>
  <si>
    <t>スリランカ</t>
  </si>
  <si>
    <t xml:space="preserve">エリトリア </t>
  </si>
  <si>
    <t>トルコ</t>
  </si>
  <si>
    <t>タイ</t>
  </si>
  <si>
    <t xml:space="preserve">ガーナ </t>
  </si>
  <si>
    <t>パレスティナ</t>
  </si>
  <si>
    <t>台湾</t>
  </si>
  <si>
    <t>カーボヴェルデ</t>
  </si>
  <si>
    <t>ヨルダン</t>
  </si>
  <si>
    <t xml:space="preserve">中国（香港、マカオを含む） </t>
  </si>
  <si>
    <t>レバノン</t>
  </si>
  <si>
    <t>ネパール</t>
  </si>
  <si>
    <t>カメルーン</t>
  </si>
  <si>
    <t>パキスタン</t>
  </si>
  <si>
    <t>ガンビア</t>
  </si>
  <si>
    <t>バングラデシュ</t>
  </si>
  <si>
    <t>ギニア</t>
  </si>
  <si>
    <t>東ティモール</t>
  </si>
  <si>
    <t>フィリピン</t>
  </si>
  <si>
    <t>ケニア</t>
  </si>
  <si>
    <t>ギニアビサウ</t>
  </si>
  <si>
    <t>ブータン</t>
  </si>
  <si>
    <t>コートジボワール</t>
  </si>
  <si>
    <t>ベトナム</t>
  </si>
  <si>
    <t>コモロ</t>
  </si>
  <si>
    <t>キリバス</t>
  </si>
  <si>
    <t>マレーシア</t>
  </si>
  <si>
    <t>コンゴ共和国</t>
  </si>
  <si>
    <t>クック諸島</t>
  </si>
  <si>
    <t xml:space="preserve">ミャンマー </t>
  </si>
  <si>
    <t xml:space="preserve">コンゴ民主共和国 </t>
  </si>
  <si>
    <t>サモア</t>
  </si>
  <si>
    <t>モルディブ</t>
  </si>
  <si>
    <t>サントメ・プリンシペ</t>
  </si>
  <si>
    <t>ソロモン諸島</t>
  </si>
  <si>
    <t>モンゴル</t>
  </si>
  <si>
    <t>ツバル</t>
  </si>
  <si>
    <t>ザンビア</t>
  </si>
  <si>
    <t>ラオス</t>
  </si>
  <si>
    <t>シエラレオネ</t>
  </si>
  <si>
    <t>トケラウ諸島</t>
  </si>
  <si>
    <t>ジブチ</t>
  </si>
  <si>
    <t>トンガ</t>
  </si>
  <si>
    <t>ジンバブエ</t>
  </si>
  <si>
    <t>ナウル</t>
  </si>
  <si>
    <t>アルゼンチン</t>
  </si>
  <si>
    <t>スーダン</t>
  </si>
  <si>
    <t>ニウエ</t>
  </si>
  <si>
    <t>アンティグア・バーブーダ</t>
  </si>
  <si>
    <t>スワジランド</t>
  </si>
  <si>
    <t>バヌアツ</t>
  </si>
  <si>
    <t>ウルグアイ</t>
  </si>
  <si>
    <t>セーシェル</t>
  </si>
  <si>
    <t>パプアニューギニア</t>
  </si>
  <si>
    <t>エクアドル</t>
  </si>
  <si>
    <t>パラオ</t>
  </si>
  <si>
    <t>赤道ギニア</t>
  </si>
  <si>
    <t>エルサルバドル</t>
  </si>
  <si>
    <t>セネガル</t>
  </si>
  <si>
    <t>フィジー</t>
  </si>
  <si>
    <t>ガイアナ</t>
  </si>
  <si>
    <t>セントヘレナ</t>
  </si>
  <si>
    <t>マーシャル</t>
  </si>
  <si>
    <t>キューバ</t>
  </si>
  <si>
    <t>ソマリア</t>
  </si>
  <si>
    <t>ミクロネシア</t>
  </si>
  <si>
    <t>グアテマラ</t>
  </si>
  <si>
    <t>タンザニア</t>
  </si>
  <si>
    <t>ワリス・フツナ</t>
  </si>
  <si>
    <t>グレナダ</t>
  </si>
  <si>
    <t>チャド</t>
  </si>
  <si>
    <t>コスタリカ</t>
  </si>
  <si>
    <t>中央アフリカ</t>
  </si>
  <si>
    <t>コロンビア</t>
  </si>
  <si>
    <t>チュニジア</t>
  </si>
  <si>
    <t>ジャマイカ</t>
  </si>
  <si>
    <t>トーゴ</t>
  </si>
  <si>
    <t>スリナム</t>
  </si>
  <si>
    <t>ナイジェリア</t>
  </si>
  <si>
    <t>アゼルバイジャン</t>
  </si>
  <si>
    <t>セントビンセントおよびグレナディーン諸島</t>
  </si>
  <si>
    <t>ナミビア</t>
  </si>
  <si>
    <t>アルバニア</t>
  </si>
  <si>
    <t>セントルシア</t>
  </si>
  <si>
    <t>ニジェール</t>
  </si>
  <si>
    <t>アルメニア</t>
  </si>
  <si>
    <t xml:space="preserve">チリ </t>
  </si>
  <si>
    <t>ブルキナファソ</t>
  </si>
  <si>
    <t>ウクライナ</t>
  </si>
  <si>
    <t xml:space="preserve">ドミニカ共和国 </t>
  </si>
  <si>
    <t>ブルンジ</t>
  </si>
  <si>
    <t>ウズベキスタン</t>
  </si>
  <si>
    <t>ドミニカ国</t>
  </si>
  <si>
    <t>ベナン</t>
  </si>
  <si>
    <t>カザフスタン</t>
  </si>
  <si>
    <t>ニカラグア</t>
  </si>
  <si>
    <t>ボツワナ</t>
  </si>
  <si>
    <t>キルギス</t>
  </si>
  <si>
    <t>ハイチ</t>
  </si>
  <si>
    <t>マダガスカル</t>
  </si>
  <si>
    <t>コソボ</t>
  </si>
  <si>
    <t>パナマ</t>
  </si>
  <si>
    <t>マラウイ</t>
  </si>
  <si>
    <t>ジョージア</t>
  </si>
  <si>
    <t>パラグアイ</t>
  </si>
  <si>
    <t>マリ</t>
  </si>
  <si>
    <t>セルビア</t>
  </si>
  <si>
    <t>ブラジル</t>
  </si>
  <si>
    <t>南アフリカ</t>
  </si>
  <si>
    <t>タジキスタン</t>
  </si>
  <si>
    <t>ベネズエラ</t>
  </si>
  <si>
    <t>南スーダン</t>
  </si>
  <si>
    <t>トルクメニスタン</t>
  </si>
  <si>
    <t>ベリーズ</t>
  </si>
  <si>
    <t>モーリシャス</t>
  </si>
  <si>
    <t>ベラルーシ</t>
  </si>
  <si>
    <t>ペルー</t>
  </si>
  <si>
    <t>モーリタニア</t>
  </si>
  <si>
    <t>ボスニア・ヘルツェゴビナ</t>
  </si>
  <si>
    <t>ボリビア</t>
  </si>
  <si>
    <t>モザンビーク</t>
  </si>
  <si>
    <t>マケドニア旧ユーゴスラビア</t>
  </si>
  <si>
    <t>ホンジュラス</t>
  </si>
  <si>
    <t>モロッコ</t>
  </si>
  <si>
    <t>モルドバ</t>
  </si>
  <si>
    <t>メキシコ</t>
  </si>
  <si>
    <t>リビア</t>
  </si>
  <si>
    <t>モンテネグロ</t>
  </si>
  <si>
    <t>リベリア</t>
  </si>
  <si>
    <t>モントセラト</t>
  </si>
  <si>
    <t>ガボン</t>
  </si>
  <si>
    <r>
      <t>22 国・地域名 　</t>
    </r>
    <r>
      <rPr>
        <b/>
        <sz val="7"/>
        <color indexed="10"/>
        <rFont val="ＭＳ Ｐゴシック"/>
        <family val="3"/>
      </rPr>
      <t>(ﾌﾟﾙﾀﾞｳﾝより選択)</t>
    </r>
  </si>
  <si>
    <r>
      <t>27 職名　</t>
    </r>
    <r>
      <rPr>
        <b/>
        <sz val="7"/>
        <color indexed="10"/>
        <rFont val="ＭＳ Ｐゴシック"/>
        <family val="3"/>
      </rPr>
      <t>※和訳すること</t>
    </r>
  </si>
  <si>
    <r>
      <t>13 所属学部/研究科</t>
    </r>
    <r>
      <rPr>
        <sz val="7"/>
        <color indexed="10"/>
        <rFont val="ＭＳ Ｐゴシック"/>
        <family val="3"/>
      </rPr>
      <t xml:space="preserve"> </t>
    </r>
    <r>
      <rPr>
        <b/>
        <sz val="7"/>
        <color indexed="10"/>
        <rFont val="ＭＳ Ｐゴシック"/>
        <family val="3"/>
      </rPr>
      <t>（○○学部/研究科と入力）</t>
    </r>
  </si>
  <si>
    <r>
      <t>9 性別</t>
    </r>
    <r>
      <rPr>
        <b/>
        <sz val="6"/>
        <color indexed="10"/>
        <rFont val="ＭＳ Ｐゴシック"/>
        <family val="3"/>
      </rPr>
      <t>（プルダウンより選択）</t>
    </r>
  </si>
  <si>
    <r>
      <t>12 所属大学</t>
    </r>
    <r>
      <rPr>
        <sz val="7"/>
        <color indexed="10"/>
        <rFont val="ＭＳ Ｐゴシック"/>
        <family val="3"/>
      </rPr>
      <t xml:space="preserve"> </t>
    </r>
    <r>
      <rPr>
        <b/>
        <sz val="7"/>
        <color indexed="10"/>
        <rFont val="ＭＳ Ｐゴシック"/>
        <family val="3"/>
      </rPr>
      <t>(法人格不要　○○大学と入力)</t>
    </r>
  </si>
  <si>
    <r>
      <t>21 地域</t>
    </r>
    <r>
      <rPr>
        <b/>
        <sz val="6"/>
        <color indexed="10"/>
        <rFont val="ＭＳ Ｐゴシック"/>
        <family val="3"/>
      </rPr>
      <t>（プルダウンより選択）</t>
    </r>
  </si>
  <si>
    <r>
      <t>23 性別</t>
    </r>
    <r>
      <rPr>
        <b/>
        <sz val="6"/>
        <color indexed="10"/>
        <rFont val="ＭＳ Ｐゴシック"/>
        <family val="3"/>
      </rPr>
      <t>（プルダウンより選択）</t>
    </r>
  </si>
  <si>
    <r>
      <t>24 所属機関　</t>
    </r>
    <r>
      <rPr>
        <b/>
        <sz val="7"/>
        <color indexed="10"/>
        <rFont val="ＭＳ Ｐゴシック"/>
        <family val="3"/>
      </rPr>
      <t>※和訳すること</t>
    </r>
  </si>
  <si>
    <r>
      <t>28 受入研究者との関係</t>
    </r>
    <r>
      <rPr>
        <b/>
        <sz val="6"/>
        <color indexed="10"/>
        <rFont val="ＭＳ Ｐゴシック"/>
        <family val="3"/>
      </rPr>
      <t>（プルダウンより選択）</t>
    </r>
  </si>
  <si>
    <r>
      <t xml:space="preserve">31 受入れ研究科名 </t>
    </r>
    <r>
      <rPr>
        <b/>
        <sz val="7"/>
        <color indexed="10"/>
        <rFont val="ＭＳ Ｐゴシック"/>
        <family val="3"/>
      </rPr>
      <t>（○○研究科と入力）</t>
    </r>
  </si>
  <si>
    <r>
      <rPr>
        <b/>
        <sz val="8"/>
        <rFont val="ＭＳ Ｐゴシック"/>
        <family val="3"/>
      </rPr>
      <t>受入れ大学以外に訪問する機関</t>
    </r>
    <r>
      <rPr>
        <sz val="8"/>
        <rFont val="ＭＳ Ｐゴシック"/>
        <family val="3"/>
      </rPr>
      <t>（無い場合は「0」と入力してください）/活動（有・無を選択してください）</t>
    </r>
    <r>
      <rPr>
        <b/>
        <sz val="6"/>
        <color indexed="10"/>
        <rFont val="ＭＳ Ｐゴシック"/>
        <family val="3"/>
      </rPr>
      <t>（プルダウンより選択）</t>
    </r>
  </si>
  <si>
    <r>
      <t>42 研究領域</t>
    </r>
    <r>
      <rPr>
        <b/>
        <sz val="6"/>
        <color indexed="10"/>
        <rFont val="ＭＳ Ｐゴシック"/>
        <family val="3"/>
      </rPr>
      <t>（プルダウンより選択）</t>
    </r>
  </si>
  <si>
    <r>
      <t>43 研究分野</t>
    </r>
    <r>
      <rPr>
        <b/>
        <sz val="7"/>
        <color indexed="10"/>
        <rFont val="ＭＳ Ｐゴシック"/>
        <family val="3"/>
      </rPr>
      <t xml:space="preserve"> （例：国文学、国際法学、育種学、機器工学、呼吸器内科学等）</t>
    </r>
  </si>
  <si>
    <r>
      <t>11年齢</t>
    </r>
    <r>
      <rPr>
        <b/>
        <sz val="7"/>
        <rFont val="ＭＳ Ｐゴシック"/>
        <family val="3"/>
      </rPr>
      <t xml:space="preserve"> </t>
    </r>
    <r>
      <rPr>
        <b/>
        <sz val="7"/>
        <color indexed="10"/>
        <rFont val="ＭＳ Ｐゴシック"/>
        <family val="3"/>
      </rPr>
      <t>(2017年4月1日現在）</t>
    </r>
  </si>
  <si>
    <r>
      <t>10 生年月日</t>
    </r>
    <r>
      <rPr>
        <b/>
        <sz val="7"/>
        <color indexed="10"/>
        <rFont val="ＭＳ Ｐゴシック"/>
        <family val="3"/>
      </rPr>
      <t>(yyyy/mm/dd)</t>
    </r>
  </si>
  <si>
    <r>
      <t>（</t>
    </r>
    <r>
      <rPr>
        <b/>
        <sz val="8"/>
        <color indexed="10"/>
        <rFont val="Arial"/>
        <family val="2"/>
      </rPr>
      <t>2017</t>
    </r>
    <r>
      <rPr>
        <b/>
        <sz val="8"/>
        <color indexed="10"/>
        <rFont val="ＭＳ Ｐゴシック"/>
        <family val="3"/>
      </rPr>
      <t>年</t>
    </r>
    <r>
      <rPr>
        <b/>
        <sz val="8"/>
        <color indexed="10"/>
        <rFont val="Arial"/>
        <family val="2"/>
      </rPr>
      <t>7</t>
    </r>
    <r>
      <rPr>
        <b/>
        <sz val="8"/>
        <color indexed="10"/>
        <rFont val="ＭＳ Ｐゴシック"/>
        <family val="3"/>
      </rPr>
      <t>月</t>
    </r>
    <r>
      <rPr>
        <b/>
        <sz val="8"/>
        <color indexed="10"/>
        <rFont val="Arial"/>
        <family val="2"/>
      </rPr>
      <t>1</t>
    </r>
    <r>
      <rPr>
        <b/>
        <sz val="8"/>
        <color indexed="10"/>
        <rFont val="ＭＳ Ｐゴシック"/>
        <family val="3"/>
      </rPr>
      <t>日から</t>
    </r>
    <r>
      <rPr>
        <b/>
        <sz val="8"/>
        <color indexed="10"/>
        <rFont val="Arial"/>
        <family val="2"/>
      </rPr>
      <t>2018</t>
    </r>
    <r>
      <rPr>
        <b/>
        <sz val="8"/>
        <color indexed="10"/>
        <rFont val="ＭＳ Ｐゴシック"/>
        <family val="3"/>
      </rPr>
      <t>年</t>
    </r>
    <r>
      <rPr>
        <b/>
        <sz val="8"/>
        <color indexed="10"/>
        <rFont val="Arial"/>
        <family val="2"/>
      </rPr>
      <t>3</t>
    </r>
    <r>
      <rPr>
        <b/>
        <sz val="8"/>
        <color indexed="10"/>
        <rFont val="ＭＳ Ｐゴシック"/>
        <family val="3"/>
      </rPr>
      <t>月</t>
    </r>
    <r>
      <rPr>
        <b/>
        <sz val="8"/>
        <color indexed="10"/>
        <rFont val="Arial"/>
        <family val="2"/>
      </rPr>
      <t>31</t>
    </r>
    <r>
      <rPr>
        <b/>
        <sz val="8"/>
        <color indexed="10"/>
        <rFont val="ＭＳ Ｐゴシック"/>
        <family val="3"/>
      </rPr>
      <t>日までの</t>
    </r>
    <r>
      <rPr>
        <b/>
        <sz val="8"/>
        <color indexed="10"/>
        <rFont val="Arial"/>
        <family val="2"/>
      </rPr>
      <t>60</t>
    </r>
    <r>
      <rPr>
        <b/>
        <sz val="8"/>
        <color indexed="10"/>
        <rFont val="ＭＳ Ｐゴシック"/>
        <family val="3"/>
      </rPr>
      <t>日以上</t>
    </r>
    <r>
      <rPr>
        <b/>
        <sz val="8"/>
        <color indexed="10"/>
        <rFont val="Arial"/>
        <family val="2"/>
      </rPr>
      <t>90</t>
    </r>
    <r>
      <rPr>
        <b/>
        <sz val="8"/>
        <color indexed="10"/>
        <rFont val="ＭＳ Ｐゴシック"/>
        <family val="3"/>
      </rPr>
      <t>日以内）（</t>
    </r>
    <r>
      <rPr>
        <b/>
        <sz val="8"/>
        <color indexed="10"/>
        <rFont val="Arial"/>
        <family val="2"/>
      </rPr>
      <t>60-90 days between July 1, 2017 and March 31, 2018</t>
    </r>
    <r>
      <rPr>
        <b/>
        <sz val="8"/>
        <color indexed="10"/>
        <rFont val="ＭＳ Ｐゴシック"/>
        <family val="3"/>
      </rPr>
      <t>）</t>
    </r>
  </si>
  <si>
    <r>
      <t>留学時の身分</t>
    </r>
    <r>
      <rPr>
        <sz val="8"/>
        <rFont val="Arial"/>
        <family val="2"/>
      </rPr>
      <t>/ Student Status</t>
    </r>
    <r>
      <rPr>
        <b/>
        <sz val="8"/>
        <color indexed="10"/>
        <rFont val="ＭＳ Ｐゴシック"/>
        <family val="3"/>
      </rPr>
      <t>（プルダウンより選択）</t>
    </r>
  </si>
  <si>
    <r>
      <t>学位を取得した国</t>
    </r>
    <r>
      <rPr>
        <sz val="8"/>
        <rFont val="Arial"/>
        <family val="2"/>
      </rPr>
      <t xml:space="preserve"> / Degree confered at</t>
    </r>
    <r>
      <rPr>
        <b/>
        <sz val="8"/>
        <color indexed="10"/>
        <rFont val="ＭＳ Ｐゴシック"/>
        <family val="3"/>
      </rPr>
      <t>（プルダウンより選択）</t>
    </r>
  </si>
  <si>
    <r>
      <t>7</t>
    </r>
    <r>
      <rPr>
        <sz val="8"/>
        <rFont val="ＭＳ Ｐゴシック"/>
        <family val="3"/>
      </rPr>
      <t>　</t>
    </r>
    <r>
      <rPr>
        <sz val="6"/>
        <rFont val="ＭＳ Ｐゴシック"/>
        <family val="3"/>
      </rPr>
      <t>所属団体からの渡日許可</t>
    </r>
    <r>
      <rPr>
        <sz val="6"/>
        <rFont val="Arial"/>
        <family val="2"/>
      </rPr>
      <t>/Permission to travel to Japan from the organization of affiliation</t>
    </r>
    <r>
      <rPr>
        <b/>
        <sz val="6"/>
        <color indexed="10"/>
        <rFont val="ＭＳ Ｐゴシック"/>
        <family val="3"/>
      </rPr>
      <t>（プルダウン選択）</t>
    </r>
  </si>
  <si>
    <r>
      <t>6 設立主体/</t>
    </r>
    <r>
      <rPr>
        <sz val="8"/>
        <rFont val="Arial"/>
        <family val="2"/>
      </rPr>
      <t>Founding body</t>
    </r>
    <r>
      <rPr>
        <sz val="8"/>
        <rFont val="ＭＳ Ｐゴシック"/>
        <family val="3"/>
      </rPr>
      <t xml:space="preserve">
</t>
    </r>
    <r>
      <rPr>
        <sz val="6"/>
        <color indexed="10"/>
        <rFont val="ＭＳ Ｐゴシック"/>
        <family val="3"/>
      </rPr>
      <t xml:space="preserve"> </t>
    </r>
    <r>
      <rPr>
        <b/>
        <sz val="6"/>
        <color indexed="10"/>
        <rFont val="ＭＳ Ｐゴシック"/>
        <family val="3"/>
      </rPr>
      <t>（プルダウン選択）</t>
    </r>
  </si>
  <si>
    <t>　平成28年10月7日付け学支国奨第228号で通知のありました標記の件について、申請書類に虚偽のないことを確認し、下記の者を推薦いたします。
　なお、受入研究者に係る兼業許可の手続きが必要な場合には、学内において適切に処理いたします。</t>
  </si>
  <si>
    <r>
      <t xml:space="preserve">国・地域名
</t>
    </r>
    <r>
      <rPr>
        <sz val="10"/>
        <color indexed="10"/>
        <rFont val="ＭＳ Ｐゴシック"/>
        <family val="3"/>
      </rPr>
      <t>プルダウンから選択</t>
    </r>
  </si>
  <si>
    <r>
      <t>帰国後、自国以外で</t>
    </r>
    <r>
      <rPr>
        <b/>
        <sz val="8"/>
        <rFont val="Arial"/>
        <family val="2"/>
      </rPr>
      <t>90</t>
    </r>
    <r>
      <rPr>
        <b/>
        <sz val="8"/>
        <rFont val="ＭＳ Ｐゴシック"/>
        <family val="3"/>
      </rPr>
      <t>日以上滞在した場合</t>
    </r>
    <r>
      <rPr>
        <b/>
        <sz val="8"/>
        <rFont val="Arial"/>
        <family val="2"/>
      </rPr>
      <t>/ In case you stayed in other countries after returning home</t>
    </r>
  </si>
  <si>
    <t>自国以外滞在日数</t>
  </si>
  <si>
    <r>
      <t>理由</t>
    </r>
    <r>
      <rPr>
        <sz val="8"/>
        <rFont val="Arial"/>
        <family val="2"/>
      </rPr>
      <t xml:space="preserve"> </t>
    </r>
    <r>
      <rPr>
        <b/>
        <sz val="7.5"/>
        <color indexed="10"/>
        <rFont val="Arial"/>
        <family val="2"/>
      </rPr>
      <t xml:space="preserve">(12 </t>
    </r>
    <r>
      <rPr>
        <b/>
        <sz val="7.5"/>
        <color indexed="10"/>
        <rFont val="ＭＳ Ｐゴシック"/>
        <family val="3"/>
      </rPr>
      <t>を記入した場合には必ず記入すること</t>
    </r>
    <r>
      <rPr>
        <b/>
        <sz val="7.5"/>
        <color indexed="10"/>
        <rFont val="Arial"/>
        <family val="2"/>
      </rPr>
      <t>)</t>
    </r>
    <r>
      <rPr>
        <sz val="7.5"/>
        <color indexed="10"/>
        <rFont val="Arial"/>
        <family val="2"/>
      </rPr>
      <t xml:space="preserve"> </t>
    </r>
    <r>
      <rPr>
        <sz val="8"/>
        <rFont val="Arial"/>
        <family val="2"/>
      </rPr>
      <t>/</t>
    </r>
    <r>
      <rPr>
        <sz val="6"/>
        <rFont val="Arial"/>
        <family val="2"/>
      </rPr>
      <t xml:space="preserve"> Reason /</t>
    </r>
    <r>
      <rPr>
        <sz val="6"/>
        <color indexed="10"/>
        <rFont val="Arial"/>
        <family val="2"/>
      </rPr>
      <t>When you enter into item 12,enter here by all means.</t>
    </r>
  </si>
  <si>
    <r>
      <t>受入大学用 　　</t>
    </r>
    <r>
      <rPr>
        <b/>
        <sz val="8"/>
        <color indexed="10"/>
        <rFont val="ＭＳ Ｐゴシック"/>
        <family val="3"/>
      </rPr>
      <t>*日本語でご記入下さい。</t>
    </r>
    <r>
      <rPr>
        <b/>
        <sz val="10"/>
        <color indexed="48"/>
        <rFont val="ＭＳ Ｐゴシック"/>
        <family val="3"/>
      </rPr>
      <t xml:space="preserve">
</t>
    </r>
    <r>
      <rPr>
        <b/>
        <sz val="7"/>
        <color indexed="48"/>
        <rFont val="ＭＳ Ｐゴシック"/>
        <family val="3"/>
      </rPr>
      <t>For Host Japanese University</t>
    </r>
  </si>
  <si>
    <t>University administration director-&gt;JASSO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</si>
</sst>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  <numFmt numFmtId="181" formatCode="yyyy/m/"/>
    <numFmt numFmtId="182" formatCode="yyyy/m"/>
    <numFmt numFmtId="183" formatCode="mmm\-yyyy"/>
    <numFmt numFmtId="184" formatCode="yyyy/mm"/>
    <numFmt numFmtId="185" formatCode="m&quot;月&quot;d&quot;日&quot;;@"/>
    <numFmt numFmtId="186" formatCode="#,##0_ "/>
    <numFmt numFmtId="187" formatCode="#,##0_);[Red]\(#,##0\)"/>
    <numFmt numFmtId="188" formatCode="0_ 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dddd\,\ mmmm\ dd\,\ yyyy"/>
    <numFmt numFmtId="198" formatCode="[$-FFFF]g/&quot;標&quot;&quot;準&quot;"/>
    <numFmt numFmtId="199" formatCode="0_);[Red]\(0\)"/>
  </numFmts>
  <fonts count="12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2"/>
      <color indexed="48"/>
      <name val="Arial"/>
      <family val="2"/>
    </font>
    <font>
      <b/>
      <sz val="8"/>
      <color indexed="48"/>
      <name val="Arial"/>
      <family val="2"/>
    </font>
    <font>
      <b/>
      <sz val="11"/>
      <color indexed="48"/>
      <name val="Arial"/>
      <family val="2"/>
    </font>
    <font>
      <sz val="11"/>
      <color indexed="48"/>
      <name val="Arial"/>
      <family val="2"/>
    </font>
    <font>
      <sz val="8"/>
      <color indexed="48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9"/>
      <color indexed="10"/>
      <name val="ＭＳ Ｐゴシック"/>
      <family val="3"/>
    </font>
    <font>
      <b/>
      <sz val="10"/>
      <color indexed="48"/>
      <name val="ＭＳ Ｐゴシック"/>
      <family val="3"/>
    </font>
    <font>
      <b/>
      <sz val="10"/>
      <color indexed="48"/>
      <name val="Arial"/>
      <family val="2"/>
    </font>
    <font>
      <b/>
      <sz val="13"/>
      <name val="ＭＳ Ｐゴシック"/>
      <family val="3"/>
    </font>
    <font>
      <sz val="10"/>
      <color indexed="10"/>
      <name val="ＭＳ Ｐゴシック"/>
      <family val="3"/>
    </font>
    <font>
      <sz val="12"/>
      <name val="ＭＳ Ｐゴシック"/>
      <family val="3"/>
    </font>
    <font>
      <b/>
      <sz val="10"/>
      <color indexed="10"/>
      <name val="Arial"/>
      <family val="2"/>
    </font>
    <font>
      <sz val="22"/>
      <name val="ＭＳ Ｐゴシック"/>
      <family val="3"/>
    </font>
    <font>
      <sz val="8"/>
      <color indexed="10"/>
      <name val="Arial"/>
      <family val="2"/>
    </font>
    <font>
      <sz val="8"/>
      <color indexed="10"/>
      <name val="ＭＳ Ｐゴシック"/>
      <family val="3"/>
    </font>
    <font>
      <sz val="7"/>
      <name val="ＭＳ Ｐゴシック"/>
      <family val="3"/>
    </font>
    <font>
      <sz val="7"/>
      <color indexed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9"/>
      <name val="Arial"/>
      <family val="2"/>
    </font>
    <font>
      <sz val="24"/>
      <color indexed="10"/>
      <name val="Arial"/>
      <family val="2"/>
    </font>
    <font>
      <b/>
      <sz val="22"/>
      <name val="Arial"/>
      <family val="2"/>
    </font>
    <font>
      <b/>
      <sz val="7"/>
      <color indexed="48"/>
      <name val="Arial"/>
      <family val="2"/>
    </font>
    <font>
      <b/>
      <sz val="7"/>
      <color indexed="48"/>
      <name val="ＭＳ Ｐゴシック"/>
      <family val="3"/>
    </font>
    <font>
      <sz val="9"/>
      <color indexed="10"/>
      <name val="Arial"/>
      <family val="2"/>
    </font>
    <font>
      <sz val="7"/>
      <color indexed="10"/>
      <name val="Arial"/>
      <family val="2"/>
    </font>
    <font>
      <sz val="24"/>
      <color indexed="10"/>
      <name val="ＭＳ Ｐゴシック"/>
      <family val="3"/>
    </font>
    <font>
      <sz val="16"/>
      <color indexed="10"/>
      <name val="Arial"/>
      <family val="2"/>
    </font>
    <font>
      <sz val="20"/>
      <name val="ＭＳ Ｐゴシック"/>
      <family val="3"/>
    </font>
    <font>
      <sz val="20"/>
      <name val="Arial"/>
      <family val="2"/>
    </font>
    <font>
      <sz val="12"/>
      <color indexed="10"/>
      <name val="ＭＳ Ｐゴシック"/>
      <family val="3"/>
    </font>
    <font>
      <sz val="12"/>
      <color indexed="63"/>
      <name val="ＭＳ Ｐゴシック"/>
      <family val="3"/>
    </font>
    <font>
      <b/>
      <sz val="20"/>
      <name val="ＭＳ Ｐゴシック"/>
      <family val="3"/>
    </font>
    <font>
      <sz val="6"/>
      <name val="Arial"/>
      <family val="2"/>
    </font>
    <font>
      <b/>
      <sz val="8"/>
      <color indexed="10"/>
      <name val="ＭＳ Ｐゴシック"/>
      <family val="3"/>
    </font>
    <font>
      <b/>
      <sz val="8"/>
      <color indexed="10"/>
      <name val="Arial"/>
      <family val="2"/>
    </font>
    <font>
      <sz val="11"/>
      <color indexed="10"/>
      <name val="ＭＳ Ｐゴシック"/>
      <family val="3"/>
    </font>
    <font>
      <sz val="6"/>
      <color indexed="10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Arial"/>
      <family val="2"/>
    </font>
    <font>
      <sz val="8"/>
      <color indexed="8"/>
      <name val="ＭＳ Ｐゴシック"/>
      <family val="3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明朝"/>
      <family val="1"/>
    </font>
    <font>
      <b/>
      <sz val="20"/>
      <color indexed="8"/>
      <name val="ＭＳ Ｐゴシック"/>
      <family val="3"/>
    </font>
    <font>
      <b/>
      <sz val="20"/>
      <name val="Arial"/>
      <family val="2"/>
    </font>
    <font>
      <sz val="18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10"/>
      <name val="Arial"/>
      <family val="2"/>
    </font>
    <font>
      <b/>
      <sz val="8"/>
      <name val="ＭＳ Ｐゴシック"/>
      <family val="3"/>
    </font>
    <font>
      <sz val="11"/>
      <color indexed="17"/>
      <name val="ＭＳ Ｐゴシック"/>
      <family val="3"/>
    </font>
    <font>
      <b/>
      <sz val="7"/>
      <color indexed="10"/>
      <name val="ＭＳ Ｐゴシック"/>
      <family val="3"/>
    </font>
    <font>
      <b/>
      <sz val="6"/>
      <color indexed="10"/>
      <name val="ＭＳ Ｐゴシック"/>
      <family val="3"/>
    </font>
    <font>
      <b/>
      <sz val="7"/>
      <name val="ＭＳ Ｐゴシック"/>
      <family val="3"/>
    </font>
    <font>
      <b/>
      <sz val="6"/>
      <name val="ＭＳ Ｐゴシック"/>
      <family val="3"/>
    </font>
    <font>
      <b/>
      <sz val="10"/>
      <name val="Arial"/>
      <family val="2"/>
    </font>
    <font>
      <b/>
      <sz val="8"/>
      <name val="Arial"/>
      <family val="2"/>
    </font>
    <font>
      <sz val="6"/>
      <color indexed="10"/>
      <name val="Arial"/>
      <family val="2"/>
    </font>
    <font>
      <b/>
      <sz val="7.5"/>
      <color indexed="10"/>
      <name val="Arial"/>
      <family val="2"/>
    </font>
    <font>
      <b/>
      <sz val="7.5"/>
      <color indexed="10"/>
      <name val="ＭＳ Ｐゴシック"/>
      <family val="3"/>
    </font>
    <font>
      <sz val="7.5"/>
      <color indexed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DD7FA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double">
        <color indexed="48"/>
      </top>
      <bottom style="double">
        <color indexed="48"/>
      </bottom>
    </border>
    <border>
      <left>
        <color indexed="63"/>
      </left>
      <right style="double">
        <color indexed="48"/>
      </right>
      <top style="double">
        <color indexed="48"/>
      </top>
      <bottom style="double">
        <color indexed="4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thin"/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>
        <color indexed="48"/>
      </left>
      <right>
        <color indexed="63"/>
      </right>
      <top style="double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>
        <color indexed="48"/>
      </left>
      <right style="double">
        <color indexed="48"/>
      </right>
      <top style="double">
        <color indexed="48"/>
      </top>
      <bottom style="double">
        <color indexed="4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26" borderId="1" applyNumberFormat="0" applyAlignment="0" applyProtection="0"/>
    <xf numFmtId="0" fontId="10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8" fillId="0" borderId="3" applyNumberFormat="0" applyFill="0" applyAlignment="0" applyProtection="0"/>
    <xf numFmtId="0" fontId="109" fillId="29" borderId="0" applyNumberFormat="0" applyBorder="0" applyAlignment="0" applyProtection="0"/>
    <xf numFmtId="0" fontId="110" fillId="30" borderId="4" applyNumberFormat="0" applyAlignment="0" applyProtection="0"/>
    <xf numFmtId="0" fontId="1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2" fillId="0" borderId="5" applyNumberFormat="0" applyFill="0" applyAlignment="0" applyProtection="0"/>
    <xf numFmtId="0" fontId="113" fillId="0" borderId="6" applyNumberFormat="0" applyFill="0" applyAlignment="0" applyProtection="0"/>
    <xf numFmtId="0" fontId="114" fillId="0" borderId="7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8" applyNumberFormat="0" applyFill="0" applyAlignment="0" applyProtection="0"/>
    <xf numFmtId="0" fontId="116" fillId="30" borderId="9" applyNumberFormat="0" applyAlignment="0" applyProtection="0"/>
    <xf numFmtId="0" fontId="1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8" fillId="31" borderId="4" applyNumberFormat="0" applyAlignment="0" applyProtection="0"/>
    <xf numFmtId="0" fontId="0" fillId="0" borderId="0">
      <alignment vertical="center"/>
      <protection/>
    </xf>
    <xf numFmtId="0" fontId="103" fillId="0" borderId="0">
      <alignment vertical="center"/>
      <protection/>
    </xf>
    <xf numFmtId="0" fontId="59" fillId="0" borderId="0">
      <alignment/>
      <protection/>
    </xf>
    <xf numFmtId="0" fontId="10" fillId="0" borderId="0" applyNumberFormat="0" applyFill="0" applyBorder="0" applyAlignment="0" applyProtection="0"/>
    <xf numFmtId="0" fontId="119" fillId="32" borderId="0" applyNumberFormat="0" applyBorder="0" applyAlignment="0" applyProtection="0"/>
  </cellStyleXfs>
  <cellXfs count="791">
    <xf numFmtId="0" fontId="0" fillId="0" borderId="0" xfId="0" applyAlignment="1">
      <alignment vertical="center"/>
    </xf>
    <xf numFmtId="0" fontId="11" fillId="33" borderId="0" xfId="0" applyFont="1" applyFill="1" applyAlignment="1" applyProtection="1">
      <alignment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19" fillId="33" borderId="0" xfId="0" applyFont="1" applyFill="1" applyBorder="1" applyAlignment="1" applyProtection="1">
      <alignment vertical="center" wrapText="1"/>
      <protection/>
    </xf>
    <xf numFmtId="0" fontId="20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4" fillId="33" borderId="0" xfId="0" applyFont="1" applyFill="1" applyAlignment="1" applyProtection="1">
      <alignment horizontal="center" vertical="center" wrapText="1"/>
      <protection/>
    </xf>
    <xf numFmtId="0" fontId="24" fillId="33" borderId="0" xfId="0" applyFont="1" applyFill="1" applyAlignment="1" applyProtection="1">
      <alignment horizontal="center" vertical="center"/>
      <protection/>
    </xf>
    <xf numFmtId="0" fontId="15" fillId="33" borderId="1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horizontal="left" vertical="center"/>
      <protection/>
    </xf>
    <xf numFmtId="0" fontId="15" fillId="33" borderId="10" xfId="0" applyFont="1" applyFill="1" applyBorder="1" applyAlignment="1" applyProtection="1">
      <alignment horizontal="left" vertical="center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49" fontId="13" fillId="33" borderId="0" xfId="0" applyNumberFormat="1" applyFont="1" applyFill="1" applyAlignment="1" applyProtection="1">
      <alignment vertical="center" wrapText="1"/>
      <protection/>
    </xf>
    <xf numFmtId="0" fontId="14" fillId="0" borderId="0" xfId="0" applyFont="1" applyFill="1" applyAlignment="1" applyProtection="1">
      <alignment vertical="center"/>
      <protection/>
    </xf>
    <xf numFmtId="180" fontId="14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180" fontId="11" fillId="0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top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vertical="center"/>
      <protection/>
    </xf>
    <xf numFmtId="180" fontId="13" fillId="0" borderId="0" xfId="0" applyNumberFormat="1" applyFont="1" applyFill="1" applyAlignment="1" applyProtection="1">
      <alignment vertical="center"/>
      <protection/>
    </xf>
    <xf numFmtId="14" fontId="13" fillId="0" borderId="0" xfId="0" applyNumberFormat="1" applyFont="1" applyFill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0" fillId="0" borderId="0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 horizontal="center" vertical="center"/>
      <protection/>
    </xf>
    <xf numFmtId="0" fontId="31" fillId="0" borderId="13" xfId="0" applyFont="1" applyFill="1" applyBorder="1" applyAlignment="1" applyProtection="1">
      <alignment vertical="top" wrapText="1"/>
      <protection/>
    </xf>
    <xf numFmtId="180" fontId="31" fillId="0" borderId="13" xfId="0" applyNumberFormat="1" applyFont="1" applyFill="1" applyBorder="1" applyAlignment="1" applyProtection="1">
      <alignment vertical="top" wrapText="1"/>
      <protection/>
    </xf>
    <xf numFmtId="0" fontId="31" fillId="0" borderId="13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Alignment="1" applyProtection="1">
      <alignment vertical="top"/>
      <protection/>
    </xf>
    <xf numFmtId="0" fontId="17" fillId="0" borderId="0" xfId="0" applyFont="1" applyFill="1" applyAlignment="1" applyProtection="1">
      <alignment vertical="top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48" fillId="0" borderId="0" xfId="0" applyFont="1" applyFill="1" applyAlignment="1" applyProtection="1">
      <alignment vertical="top"/>
      <protection/>
    </xf>
    <xf numFmtId="0" fontId="17" fillId="0" borderId="13" xfId="0" applyFont="1" applyFill="1" applyBorder="1" applyAlignment="1" applyProtection="1">
      <alignment vertical="top"/>
      <protection/>
    </xf>
    <xf numFmtId="0" fontId="25" fillId="33" borderId="0" xfId="0" applyFont="1" applyFill="1" applyBorder="1" applyAlignment="1" applyProtection="1">
      <alignment vertical="center"/>
      <protection/>
    </xf>
    <xf numFmtId="0" fontId="60" fillId="34" borderId="14" xfId="64" applyFont="1" applyFill="1" applyBorder="1" applyAlignment="1">
      <alignment horizontal="center"/>
      <protection/>
    </xf>
    <xf numFmtId="0" fontId="59" fillId="0" borderId="0" xfId="64">
      <alignment/>
      <protection/>
    </xf>
    <xf numFmtId="0" fontId="60" fillId="0" borderId="15" xfId="64" applyFont="1" applyFill="1" applyBorder="1" applyAlignment="1">
      <alignment wrapText="1"/>
      <protection/>
    </xf>
    <xf numFmtId="0" fontId="40" fillId="0" borderId="16" xfId="0" applyNumberFormat="1" applyFont="1" applyFill="1" applyBorder="1" applyAlignment="1" applyProtection="1">
      <alignment vertical="center" wrapText="1"/>
      <protection locked="0"/>
    </xf>
    <xf numFmtId="0" fontId="40" fillId="0" borderId="17" xfId="0" applyNumberFormat="1" applyFont="1" applyFill="1" applyBorder="1" applyAlignment="1" applyProtection="1">
      <alignment vertical="center" wrapText="1"/>
      <protection locked="0"/>
    </xf>
    <xf numFmtId="0" fontId="15" fillId="0" borderId="18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15" fillId="0" borderId="19" xfId="0" applyFont="1" applyFill="1" applyBorder="1" applyAlignment="1" applyProtection="1">
      <alignment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/>
    </xf>
    <xf numFmtId="0" fontId="57" fillId="0" borderId="10" xfId="0" applyFont="1" applyFill="1" applyBorder="1" applyAlignment="1" applyProtection="1">
      <alignment vertical="center"/>
      <protection/>
    </xf>
    <xf numFmtId="0" fontId="25" fillId="0" borderId="10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62" fillId="33" borderId="18" xfId="0" applyFont="1" applyFill="1" applyBorder="1" applyAlignment="1" applyProtection="1">
      <alignment vertical="center"/>
      <protection/>
    </xf>
    <xf numFmtId="0" fontId="64" fillId="33" borderId="10" xfId="0" applyFont="1" applyFill="1" applyBorder="1" applyAlignment="1" applyProtection="1">
      <alignment vertical="center"/>
      <protection/>
    </xf>
    <xf numFmtId="0" fontId="62" fillId="33" borderId="10" xfId="0" applyFont="1" applyFill="1" applyBorder="1" applyAlignment="1" applyProtection="1">
      <alignment vertical="center" wrapText="1"/>
      <protection/>
    </xf>
    <xf numFmtId="0" fontId="63" fillId="33" borderId="10" xfId="0" applyFont="1" applyFill="1" applyBorder="1" applyAlignment="1" applyProtection="1">
      <alignment vertical="center" wrapText="1"/>
      <protection/>
    </xf>
    <xf numFmtId="0" fontId="64" fillId="33" borderId="10" xfId="0" applyFont="1" applyFill="1" applyBorder="1" applyAlignment="1" applyProtection="1">
      <alignment vertical="center" wrapText="1"/>
      <protection/>
    </xf>
    <xf numFmtId="0" fontId="64" fillId="33" borderId="12" xfId="0" applyFont="1" applyFill="1" applyBorder="1" applyAlignment="1" applyProtection="1">
      <alignment vertical="center" wrapText="1"/>
      <protection/>
    </xf>
    <xf numFmtId="0" fontId="52" fillId="0" borderId="13" xfId="0" applyFont="1" applyFill="1" applyBorder="1" applyAlignment="1" applyProtection="1">
      <alignment horizontal="left" vertical="top" wrapText="1"/>
      <protection/>
    </xf>
    <xf numFmtId="0" fontId="31" fillId="0" borderId="18" xfId="0" applyFont="1" applyFill="1" applyBorder="1" applyAlignment="1" applyProtection="1">
      <alignment vertical="top" wrapText="1"/>
      <protection/>
    </xf>
    <xf numFmtId="0" fontId="31" fillId="0" borderId="12" xfId="0" applyFont="1" applyFill="1" applyBorder="1" applyAlignment="1" applyProtection="1">
      <alignment vertical="top" wrapText="1"/>
      <protection/>
    </xf>
    <xf numFmtId="0" fontId="31" fillId="0" borderId="13" xfId="0" applyFont="1" applyFill="1" applyBorder="1" applyAlignment="1" applyProtection="1">
      <alignment horizontal="center" vertical="top" wrapText="1"/>
      <protection/>
    </xf>
    <xf numFmtId="0" fontId="66" fillId="33" borderId="21" xfId="0" applyFont="1" applyFill="1" applyBorder="1" applyAlignment="1" applyProtection="1">
      <alignment horizontal="center" vertical="center"/>
      <protection/>
    </xf>
    <xf numFmtId="0" fontId="65" fillId="33" borderId="0" xfId="0" applyFont="1" applyFill="1" applyAlignment="1" applyProtection="1">
      <alignment vertical="center"/>
      <protection/>
    </xf>
    <xf numFmtId="0" fontId="66" fillId="33" borderId="0" xfId="0" applyFont="1" applyFill="1" applyAlignment="1" applyProtection="1">
      <alignment vertical="center"/>
      <protection/>
    </xf>
    <xf numFmtId="0" fontId="66" fillId="33" borderId="0" xfId="0" applyFont="1" applyFill="1" applyAlignment="1" applyProtection="1">
      <alignment vertical="center"/>
      <protection/>
    </xf>
    <xf numFmtId="0" fontId="66" fillId="33" borderId="0" xfId="0" applyFont="1" applyFill="1" applyBorder="1" applyAlignment="1">
      <alignment vertical="center"/>
    </xf>
    <xf numFmtId="0" fontId="66" fillId="33" borderId="0" xfId="0" applyFont="1" applyFill="1" applyBorder="1" applyAlignment="1">
      <alignment horizontal="center" vertical="center"/>
    </xf>
    <xf numFmtId="0" fontId="67" fillId="33" borderId="0" xfId="0" applyFont="1" applyFill="1" applyAlignment="1" applyProtection="1">
      <alignment vertical="center"/>
      <protection/>
    </xf>
    <xf numFmtId="0" fontId="68" fillId="33" borderId="0" xfId="0" applyFont="1" applyFill="1" applyAlignment="1" applyProtection="1">
      <alignment horizontal="left" vertical="center" wrapText="1"/>
      <protection/>
    </xf>
    <xf numFmtId="0" fontId="66" fillId="33" borderId="0" xfId="0" applyFont="1" applyFill="1" applyAlignment="1">
      <alignment horizontal="center" vertical="center"/>
    </xf>
    <xf numFmtId="0" fontId="66" fillId="33" borderId="0" xfId="0" applyFont="1" applyFill="1" applyAlignment="1">
      <alignment vertical="center"/>
    </xf>
    <xf numFmtId="0" fontId="66" fillId="33" borderId="22" xfId="0" applyFont="1" applyFill="1" applyBorder="1" applyAlignment="1">
      <alignment horizontal="center" vertical="center"/>
    </xf>
    <xf numFmtId="0" fontId="66" fillId="33" borderId="23" xfId="0" applyFont="1" applyFill="1" applyBorder="1" applyAlignment="1" applyProtection="1">
      <alignment vertical="center"/>
      <protection/>
    </xf>
    <xf numFmtId="0" fontId="66" fillId="33" borderId="24" xfId="0" applyFont="1" applyFill="1" applyBorder="1" applyAlignment="1">
      <alignment horizontal="center" vertical="center"/>
    </xf>
    <xf numFmtId="0" fontId="66" fillId="33" borderId="25" xfId="0" applyFont="1" applyFill="1" applyBorder="1" applyAlignment="1">
      <alignment horizontal="center" vertical="center"/>
    </xf>
    <xf numFmtId="0" fontId="70" fillId="33" borderId="0" xfId="0" applyFont="1" applyFill="1" applyAlignment="1" applyProtection="1">
      <alignment vertical="center"/>
      <protection/>
    </xf>
    <xf numFmtId="0" fontId="66" fillId="33" borderId="10" xfId="0" applyFont="1" applyFill="1" applyBorder="1" applyAlignment="1">
      <alignment horizontal="center" vertical="center"/>
    </xf>
    <xf numFmtId="0" fontId="66" fillId="33" borderId="26" xfId="0" applyFont="1" applyFill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66" fillId="33" borderId="27" xfId="0" applyFont="1" applyFill="1" applyBorder="1" applyAlignment="1">
      <alignment vertical="center"/>
    </xf>
    <xf numFmtId="0" fontId="50" fillId="0" borderId="28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left"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50" fillId="0" borderId="29" xfId="0" applyFont="1" applyFill="1" applyBorder="1" applyAlignment="1" applyProtection="1">
      <alignment horizontal="center" vertical="center"/>
      <protection/>
    </xf>
    <xf numFmtId="0" fontId="50" fillId="0" borderId="11" xfId="0" applyFont="1" applyFill="1" applyBorder="1" applyAlignment="1" applyProtection="1">
      <alignment horizontal="center" vertical="center"/>
      <protection/>
    </xf>
    <xf numFmtId="0" fontId="49" fillId="0" borderId="11" xfId="0" applyFont="1" applyFill="1" applyBorder="1" applyAlignment="1" applyProtection="1">
      <alignment horizontal="center" vertical="center"/>
      <protection/>
    </xf>
    <xf numFmtId="0" fontId="31" fillId="0" borderId="30" xfId="0" applyFont="1" applyFill="1" applyBorder="1" applyAlignment="1" applyProtection="1">
      <alignment horizontal="left" vertical="top" wrapText="1"/>
      <protection/>
    </xf>
    <xf numFmtId="0" fontId="31" fillId="0" borderId="31" xfId="0" applyFont="1" applyFill="1" applyBorder="1" applyAlignment="1" applyProtection="1">
      <alignment horizontal="left" vertical="top" wrapText="1"/>
      <protection/>
    </xf>
    <xf numFmtId="0" fontId="0" fillId="0" borderId="32" xfId="43" applyFont="1" applyFill="1" applyBorder="1" applyAlignment="1" applyProtection="1">
      <alignment vertical="center" wrapText="1"/>
      <protection/>
    </xf>
    <xf numFmtId="0" fontId="0" fillId="0" borderId="33" xfId="43" applyFont="1" applyFill="1" applyBorder="1" applyAlignment="1" applyProtection="1">
      <alignment vertical="center" wrapText="1"/>
      <protection/>
    </xf>
    <xf numFmtId="0" fontId="0" fillId="0" borderId="34" xfId="43" applyFont="1" applyFill="1" applyBorder="1" applyAlignment="1" applyProtection="1">
      <alignment vertical="center" wrapText="1"/>
      <protection/>
    </xf>
    <xf numFmtId="0" fontId="50" fillId="0" borderId="35" xfId="0" applyFont="1" applyFill="1" applyBorder="1" applyAlignment="1" applyProtection="1">
      <alignment horizontal="center" vertical="center"/>
      <protection/>
    </xf>
    <xf numFmtId="0" fontId="31" fillId="0" borderId="10" xfId="0" applyFont="1" applyFill="1" applyBorder="1" applyAlignment="1" applyProtection="1">
      <alignment vertical="top" wrapText="1"/>
      <protection/>
    </xf>
    <xf numFmtId="0" fontId="0" fillId="0" borderId="36" xfId="0" applyFont="1" applyFill="1" applyBorder="1" applyAlignment="1" applyProtection="1">
      <alignment vertical="center" wrapText="1"/>
      <protection/>
    </xf>
    <xf numFmtId="180" fontId="0" fillId="0" borderId="36" xfId="0" applyNumberFormat="1" applyFont="1" applyFill="1" applyBorder="1" applyAlignment="1" applyProtection="1">
      <alignment vertical="center" wrapText="1"/>
      <protection/>
    </xf>
    <xf numFmtId="0" fontId="0" fillId="0" borderId="36" xfId="0" applyNumberFormat="1" applyFont="1" applyFill="1" applyBorder="1" applyAlignment="1" applyProtection="1">
      <alignment vertical="center" wrapText="1"/>
      <protection/>
    </xf>
    <xf numFmtId="0" fontId="0" fillId="0" borderId="37" xfId="0" applyNumberFormat="1" applyFont="1" applyFill="1" applyBorder="1" applyAlignment="1" applyProtection="1">
      <alignment vertical="center" wrapText="1"/>
      <protection/>
    </xf>
    <xf numFmtId="180" fontId="0" fillId="0" borderId="36" xfId="0" applyNumberFormat="1" applyFont="1" applyFill="1" applyBorder="1" applyAlignment="1" applyProtection="1">
      <alignment horizontal="left" vertical="center" wrapText="1"/>
      <protection/>
    </xf>
    <xf numFmtId="0" fontId="0" fillId="0" borderId="36" xfId="0" applyNumberFormat="1" applyFont="1" applyFill="1" applyBorder="1" applyAlignment="1" applyProtection="1">
      <alignment horizontal="left" vertical="center" wrapText="1"/>
      <protection/>
    </xf>
    <xf numFmtId="0" fontId="0" fillId="0" borderId="37" xfId="0" applyFont="1" applyFill="1" applyBorder="1" applyAlignment="1" applyProtection="1">
      <alignment vertical="center" wrapText="1"/>
      <protection/>
    </xf>
    <xf numFmtId="38" fontId="0" fillId="0" borderId="38" xfId="49" applyFont="1" applyFill="1" applyBorder="1" applyAlignment="1" applyProtection="1">
      <alignment vertical="center" wrapText="1"/>
      <protection/>
    </xf>
    <xf numFmtId="0" fontId="0" fillId="0" borderId="38" xfId="43" applyFont="1" applyFill="1" applyBorder="1" applyAlignment="1" applyProtection="1">
      <alignment vertical="center" wrapText="1"/>
      <protection/>
    </xf>
    <xf numFmtId="0" fontId="0" fillId="0" borderId="36" xfId="43" applyNumberFormat="1" applyFont="1" applyFill="1" applyBorder="1" applyAlignment="1" applyProtection="1">
      <alignment vertical="center" wrapText="1"/>
      <protection/>
    </xf>
    <xf numFmtId="180" fontId="0" fillId="0" borderId="38" xfId="0" applyNumberFormat="1" applyFont="1" applyFill="1" applyBorder="1" applyAlignment="1" applyProtection="1">
      <alignment vertical="center" wrapText="1"/>
      <protection/>
    </xf>
    <xf numFmtId="0" fontId="50" fillId="0" borderId="39" xfId="0" applyFont="1" applyFill="1" applyBorder="1" applyAlignment="1" applyProtection="1">
      <alignment horizontal="center" vertical="top"/>
      <protection/>
    </xf>
    <xf numFmtId="0" fontId="31" fillId="0" borderId="40" xfId="0" applyFont="1" applyFill="1" applyBorder="1" applyAlignment="1" applyProtection="1">
      <alignment vertical="top" wrapText="1"/>
      <protection/>
    </xf>
    <xf numFmtId="0" fontId="11" fillId="0" borderId="4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42" xfId="0" applyNumberFormat="1" applyBorder="1" applyAlignment="1">
      <alignment vertical="center" wrapText="1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0" fontId="6" fillId="35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9" fillId="35" borderId="42" xfId="0" applyFont="1" applyFill="1" applyBorder="1" applyAlignment="1">
      <alignment horizontal="center" vertical="center"/>
    </xf>
    <xf numFmtId="0" fontId="31" fillId="0" borderId="42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/>
    </xf>
    <xf numFmtId="49" fontId="31" fillId="36" borderId="42" xfId="0" applyNumberFormat="1" applyFont="1" applyFill="1" applyBorder="1" applyAlignment="1">
      <alignment horizontal="center" vertical="center"/>
    </xf>
    <xf numFmtId="49" fontId="31" fillId="37" borderId="42" xfId="0" applyNumberFormat="1" applyFont="1" applyFill="1" applyBorder="1" applyAlignment="1">
      <alignment horizontal="center" vertical="center"/>
    </xf>
    <xf numFmtId="0" fontId="17" fillId="0" borderId="22" xfId="0" applyFont="1" applyFill="1" applyBorder="1" applyAlignment="1" applyProtection="1">
      <alignment vertical="center" wrapText="1"/>
      <protection/>
    </xf>
    <xf numFmtId="0" fontId="31" fillId="0" borderId="30" xfId="0" applyFont="1" applyFill="1" applyBorder="1" applyAlignment="1" applyProtection="1">
      <alignment vertical="top" wrapText="1"/>
      <protection/>
    </xf>
    <xf numFmtId="0" fontId="11" fillId="0" borderId="43" xfId="0" applyFont="1" applyFill="1" applyBorder="1" applyAlignment="1" applyProtection="1">
      <alignment vertical="center" wrapText="1"/>
      <protection/>
    </xf>
    <xf numFmtId="0" fontId="53" fillId="38" borderId="41" xfId="0" applyFont="1" applyFill="1" applyBorder="1" applyAlignment="1" applyProtection="1">
      <alignment horizontal="center" vertical="top" wrapText="1"/>
      <protection/>
    </xf>
    <xf numFmtId="0" fontId="17" fillId="0" borderId="44" xfId="0" applyFont="1" applyFill="1" applyBorder="1" applyAlignment="1" applyProtection="1">
      <alignment vertical="top"/>
      <protection/>
    </xf>
    <xf numFmtId="0" fontId="50" fillId="0" borderId="45" xfId="0" applyFont="1" applyFill="1" applyBorder="1" applyAlignment="1" applyProtection="1">
      <alignment horizontal="center" vertical="center"/>
      <protection/>
    </xf>
    <xf numFmtId="0" fontId="50" fillId="0" borderId="46" xfId="0" applyFont="1" applyFill="1" applyBorder="1" applyAlignment="1" applyProtection="1">
      <alignment horizontal="center" vertical="center"/>
      <protection/>
    </xf>
    <xf numFmtId="0" fontId="50" fillId="0" borderId="47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4" fillId="33" borderId="0" xfId="0" applyFont="1" applyFill="1" applyBorder="1" applyAlignment="1" applyProtection="1">
      <alignment vertical="center"/>
      <protection/>
    </xf>
    <xf numFmtId="0" fontId="74" fillId="0" borderId="0" xfId="0" applyFont="1" applyFill="1" applyBorder="1" applyAlignment="1" applyProtection="1">
      <alignment vertical="center"/>
      <protection/>
    </xf>
    <xf numFmtId="0" fontId="53" fillId="36" borderId="21" xfId="0" applyFont="1" applyFill="1" applyBorder="1" applyAlignment="1" applyProtection="1">
      <alignment vertical="center"/>
      <protection/>
    </xf>
    <xf numFmtId="0" fontId="73" fillId="36" borderId="22" xfId="0" applyFont="1" applyFill="1" applyBorder="1" applyAlignment="1" applyProtection="1">
      <alignment vertical="center"/>
      <protection/>
    </xf>
    <xf numFmtId="0" fontId="15" fillId="0" borderId="11" xfId="0" applyFont="1" applyFill="1" applyBorder="1" applyAlignment="1" applyProtection="1">
      <alignment vertical="center"/>
      <protection locked="0"/>
    </xf>
    <xf numFmtId="0" fontId="15" fillId="0" borderId="12" xfId="0" applyFont="1" applyFill="1" applyBorder="1" applyAlignment="1" applyProtection="1">
      <alignment vertical="center"/>
      <protection locked="0"/>
    </xf>
    <xf numFmtId="49" fontId="31" fillId="39" borderId="42" xfId="0" applyNumberFormat="1" applyFont="1" applyFill="1" applyBorder="1" applyAlignment="1">
      <alignment horizontal="center" vertical="center" wrapText="1"/>
    </xf>
    <xf numFmtId="49" fontId="31" fillId="38" borderId="42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Border="1" applyAlignment="1">
      <alignment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99" fontId="0" fillId="0" borderId="0" xfId="0" applyNumberFormat="1" applyAlignment="1">
      <alignment vertical="center"/>
    </xf>
    <xf numFmtId="199" fontId="0" fillId="0" borderId="0" xfId="0" applyNumberFormat="1" applyFill="1" applyAlignment="1">
      <alignment vertical="center"/>
    </xf>
    <xf numFmtId="199" fontId="0" fillId="0" borderId="0" xfId="0" applyNumberFormat="1" applyFont="1" applyFill="1" applyBorder="1" applyAlignment="1">
      <alignment vertical="center"/>
    </xf>
    <xf numFmtId="0" fontId="12" fillId="33" borderId="0" xfId="0" applyNumberFormat="1" applyFont="1" applyFill="1" applyAlignment="1" applyProtection="1">
      <alignment horizontal="left" vertical="center"/>
      <protection locked="0"/>
    </xf>
    <xf numFmtId="0" fontId="11" fillId="33" borderId="0" xfId="0" applyNumberFormat="1" applyFont="1" applyFill="1" applyAlignment="1" applyProtection="1">
      <alignment vertical="center"/>
      <protection locked="0"/>
    </xf>
    <xf numFmtId="0" fontId="8" fillId="33" borderId="0" xfId="0" applyFont="1" applyFill="1" applyAlignment="1" applyProtection="1">
      <alignment horizontal="left" vertical="top" wrapText="1"/>
      <protection locked="0"/>
    </xf>
    <xf numFmtId="0" fontId="12" fillId="33" borderId="0" xfId="0" applyNumberFormat="1" applyFont="1" applyFill="1" applyAlignment="1" applyProtection="1">
      <alignment vertical="center"/>
      <protection locked="0"/>
    </xf>
    <xf numFmtId="0" fontId="19" fillId="33" borderId="0" xfId="0" applyNumberFormat="1" applyFont="1" applyFill="1" applyBorder="1" applyAlignment="1" applyProtection="1">
      <alignment vertical="center" wrapText="1"/>
      <protection locked="0"/>
    </xf>
    <xf numFmtId="0" fontId="20" fillId="33" borderId="0" xfId="0" applyNumberFormat="1" applyFont="1" applyFill="1" applyBorder="1" applyAlignment="1" applyProtection="1">
      <alignment vertical="center"/>
      <protection locked="0"/>
    </xf>
    <xf numFmtId="0" fontId="21" fillId="33" borderId="0" xfId="0" applyNumberFormat="1" applyFont="1" applyFill="1" applyBorder="1" applyAlignment="1" applyProtection="1">
      <alignment vertical="center"/>
      <protection locked="0"/>
    </xf>
    <xf numFmtId="0" fontId="22" fillId="33" borderId="0" xfId="0" applyNumberFormat="1" applyFont="1" applyFill="1" applyBorder="1" applyAlignment="1" applyProtection="1">
      <alignment vertical="center"/>
      <protection locked="0"/>
    </xf>
    <xf numFmtId="0" fontId="23" fillId="33" borderId="0" xfId="0" applyNumberFormat="1" applyFont="1" applyFill="1" applyBorder="1" applyAlignment="1" applyProtection="1">
      <alignment vertical="center"/>
      <protection locked="0"/>
    </xf>
    <xf numFmtId="0" fontId="12" fillId="33" borderId="18" xfId="0" applyNumberFormat="1" applyFont="1" applyFill="1" applyBorder="1" applyAlignment="1" applyProtection="1">
      <alignment horizontal="center" vertical="center"/>
      <protection locked="0"/>
    </xf>
    <xf numFmtId="0" fontId="11" fillId="33" borderId="0" xfId="0" applyNumberFormat="1" applyFont="1" applyFill="1" applyAlignment="1" applyProtection="1">
      <alignment vertical="center"/>
      <protection locked="0"/>
    </xf>
    <xf numFmtId="0" fontId="12" fillId="0" borderId="48" xfId="0" applyNumberFormat="1" applyFont="1" applyFill="1" applyBorder="1" applyAlignment="1" applyProtection="1">
      <alignment horizontal="center" vertical="top"/>
      <protection locked="0"/>
    </xf>
    <xf numFmtId="0" fontId="12" fillId="0" borderId="49" xfId="0" applyNumberFormat="1" applyFont="1" applyFill="1" applyBorder="1" applyAlignment="1" applyProtection="1">
      <alignment horizontal="center" vertical="top"/>
      <protection locked="0"/>
    </xf>
    <xf numFmtId="0" fontId="12" fillId="0" borderId="50" xfId="0" applyNumberFormat="1" applyFont="1" applyFill="1" applyBorder="1" applyAlignment="1" applyProtection="1">
      <alignment horizontal="center" vertical="center"/>
      <protection locked="0"/>
    </xf>
    <xf numFmtId="0" fontId="12" fillId="0" borderId="48" xfId="0" applyNumberFormat="1" applyFont="1" applyFill="1" applyBorder="1" applyAlignment="1" applyProtection="1">
      <alignment horizontal="center" vertical="center"/>
      <protection locked="0"/>
    </xf>
    <xf numFmtId="0" fontId="12" fillId="0" borderId="49" xfId="0" applyNumberFormat="1" applyFont="1" applyFill="1" applyBorder="1" applyAlignment="1" applyProtection="1">
      <alignment horizontal="center" vertical="center"/>
      <protection locked="0"/>
    </xf>
    <xf numFmtId="0" fontId="12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8" xfId="0" applyNumberFormat="1" applyFont="1" applyFill="1" applyBorder="1" applyAlignment="1" applyProtection="1">
      <alignment vertical="center"/>
      <protection locked="0"/>
    </xf>
    <xf numFmtId="0" fontId="12" fillId="0" borderId="49" xfId="0" applyNumberFormat="1" applyFont="1" applyFill="1" applyBorder="1" applyAlignment="1" applyProtection="1">
      <alignment horizontal="left" vertical="center"/>
      <protection locked="0"/>
    </xf>
    <xf numFmtId="0" fontId="12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9" xfId="0" applyNumberFormat="1" applyFont="1" applyFill="1" applyBorder="1" applyAlignment="1" applyProtection="1">
      <alignment vertical="center"/>
      <protection locked="0"/>
    </xf>
    <xf numFmtId="0" fontId="11" fillId="33" borderId="0" xfId="0" applyNumberFormat="1" applyFont="1" applyFill="1" applyBorder="1" applyAlignment="1" applyProtection="1">
      <alignment vertical="center"/>
      <protection locked="0"/>
    </xf>
    <xf numFmtId="0" fontId="11" fillId="33" borderId="0" xfId="0" applyNumberFormat="1" applyFont="1" applyFill="1" applyBorder="1" applyAlignment="1" applyProtection="1">
      <alignment vertical="center"/>
      <protection locked="0"/>
    </xf>
    <xf numFmtId="0" fontId="24" fillId="33" borderId="0" xfId="0" applyNumberFormat="1" applyFont="1" applyFill="1" applyBorder="1" applyAlignment="1" applyProtection="1">
      <alignment vertical="center"/>
      <protection locked="0"/>
    </xf>
    <xf numFmtId="0" fontId="12" fillId="0" borderId="51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1" fillId="0" borderId="19" xfId="0" applyNumberFormat="1" applyFont="1" applyFill="1" applyBorder="1" applyAlignment="1" applyProtection="1">
      <alignment vertical="center"/>
      <protection locked="0"/>
    </xf>
    <xf numFmtId="0" fontId="11" fillId="33" borderId="10" xfId="0" applyNumberFormat="1" applyFont="1" applyFill="1" applyBorder="1" applyAlignment="1" applyProtection="1">
      <alignment vertical="center"/>
      <protection locked="0"/>
    </xf>
    <xf numFmtId="0" fontId="11" fillId="33" borderId="52" xfId="0" applyNumberFormat="1" applyFont="1" applyFill="1" applyBorder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2" fillId="0" borderId="48" xfId="0" applyFont="1" applyFill="1" applyBorder="1" applyAlignment="1" applyProtection="1">
      <alignment vertical="center"/>
      <protection locked="0"/>
    </xf>
    <xf numFmtId="0" fontId="2" fillId="0" borderId="53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54" xfId="0" applyFont="1" applyFill="1" applyBorder="1" applyAlignment="1" applyProtection="1">
      <alignment vertical="center"/>
      <protection locked="0"/>
    </xf>
    <xf numFmtId="0" fontId="2" fillId="0" borderId="55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2" fillId="0" borderId="55" xfId="0" applyFont="1" applyFill="1" applyBorder="1" applyAlignment="1" applyProtection="1">
      <alignment vertical="center" shrinkToFit="1"/>
      <protection locked="0"/>
    </xf>
    <xf numFmtId="0" fontId="2" fillId="0" borderId="49" xfId="0" applyFont="1" applyFill="1" applyBorder="1" applyAlignment="1" applyProtection="1">
      <alignment vertical="center" wrapText="1"/>
      <protection locked="0"/>
    </xf>
    <xf numFmtId="0" fontId="2" fillId="0" borderId="56" xfId="0" applyFont="1" applyFill="1" applyBorder="1" applyAlignment="1" applyProtection="1">
      <alignment vertical="center" wrapText="1"/>
      <protection locked="0"/>
    </xf>
    <xf numFmtId="0" fontId="4" fillId="0" borderId="57" xfId="0" applyFont="1" applyFill="1" applyBorder="1" applyAlignment="1" applyProtection="1">
      <alignment vertical="center" shrinkToFit="1"/>
      <protection locked="0"/>
    </xf>
    <xf numFmtId="0" fontId="2" fillId="0" borderId="58" xfId="0" applyFont="1" applyFill="1" applyBorder="1" applyAlignment="1" applyProtection="1">
      <alignment horizontal="left" vertical="center"/>
      <protection locked="0"/>
    </xf>
    <xf numFmtId="0" fontId="2" fillId="0" borderId="59" xfId="0" applyFont="1" applyFill="1" applyBorder="1" applyAlignment="1" applyProtection="1">
      <alignment horizontal="left" vertical="center"/>
      <protection locked="0"/>
    </xf>
    <xf numFmtId="0" fontId="4" fillId="0" borderId="60" xfId="0" applyFont="1" applyFill="1" applyBorder="1" applyAlignment="1" applyProtection="1">
      <alignment horizontal="center" vertical="center"/>
      <protection locked="0"/>
    </xf>
    <xf numFmtId="0" fontId="2" fillId="33" borderId="61" xfId="0" applyFont="1" applyFill="1" applyBorder="1" applyAlignment="1" applyProtection="1">
      <alignment vertical="center"/>
      <protection locked="0"/>
    </xf>
    <xf numFmtId="0" fontId="4" fillId="33" borderId="59" xfId="0" applyFont="1" applyFill="1" applyBorder="1" applyAlignment="1" applyProtection="1">
      <alignment vertical="center"/>
      <protection locked="0"/>
    </xf>
    <xf numFmtId="0" fontId="4" fillId="33" borderId="60" xfId="0" applyFont="1" applyFill="1" applyBorder="1" applyAlignment="1" applyProtection="1">
      <alignment vertical="center"/>
      <protection locked="0"/>
    </xf>
    <xf numFmtId="0" fontId="4" fillId="33" borderId="0" xfId="62" applyFont="1" applyFill="1" applyProtection="1">
      <alignment vertical="center"/>
      <protection locked="0"/>
    </xf>
    <xf numFmtId="14" fontId="13" fillId="0" borderId="0" xfId="0" applyNumberFormat="1" applyFont="1" applyFill="1" applyBorder="1" applyAlignment="1" applyProtection="1">
      <alignment horizontal="right" vertical="center"/>
      <protection/>
    </xf>
    <xf numFmtId="14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14" fontId="83" fillId="0" borderId="0" xfId="0" applyNumberFormat="1" applyFont="1" applyFill="1" applyAlignment="1" applyProtection="1">
      <alignment vertical="center"/>
      <protection/>
    </xf>
    <xf numFmtId="0" fontId="50" fillId="40" borderId="46" xfId="0" applyFont="1" applyFill="1" applyBorder="1" applyAlignment="1" applyProtection="1">
      <alignment horizontal="center" vertical="center"/>
      <protection/>
    </xf>
    <xf numFmtId="0" fontId="31" fillId="40" borderId="13" xfId="0" applyFont="1" applyFill="1" applyBorder="1" applyAlignment="1" applyProtection="1">
      <alignment vertical="top" wrapText="1"/>
      <protection/>
    </xf>
    <xf numFmtId="0" fontId="0" fillId="40" borderId="36" xfId="0" applyFont="1" applyFill="1" applyBorder="1" applyAlignment="1" applyProtection="1">
      <alignment vertical="center" wrapText="1"/>
      <protection/>
    </xf>
    <xf numFmtId="0" fontId="12" fillId="33" borderId="21" xfId="0" applyNumberFormat="1" applyFont="1" applyFill="1" applyBorder="1" applyAlignment="1" applyProtection="1">
      <alignment vertical="center"/>
      <protection locked="0"/>
    </xf>
    <xf numFmtId="0" fontId="12" fillId="33" borderId="22" xfId="0" applyNumberFormat="1" applyFont="1" applyFill="1" applyBorder="1" applyAlignment="1" applyProtection="1">
      <alignment vertical="center"/>
      <protection locked="0"/>
    </xf>
    <xf numFmtId="0" fontId="12" fillId="33" borderId="23" xfId="0" applyNumberFormat="1" applyFont="1" applyFill="1" applyBorder="1" applyAlignment="1" applyProtection="1">
      <alignment vertical="center"/>
      <protection locked="0"/>
    </xf>
    <xf numFmtId="0" fontId="120" fillId="33" borderId="61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9" fillId="35" borderId="27" xfId="0" applyFont="1" applyFill="1" applyBorder="1" applyAlignment="1">
      <alignment horizontal="center" vertical="center" wrapText="1"/>
    </xf>
    <xf numFmtId="0" fontId="9" fillId="35" borderId="62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28" xfId="0" applyNumberFormat="1" applyFont="1" applyBorder="1" applyAlignment="1">
      <alignment horizontal="left" vertical="center" wrapText="1"/>
    </xf>
    <xf numFmtId="0" fontId="66" fillId="33" borderId="63" xfId="0" applyFont="1" applyFill="1" applyBorder="1" applyAlignment="1" applyProtection="1">
      <alignment horizontal="center" vertical="center"/>
      <protection/>
    </xf>
    <xf numFmtId="0" fontId="66" fillId="33" borderId="26" xfId="0" applyFont="1" applyFill="1" applyBorder="1" applyAlignment="1" applyProtection="1">
      <alignment horizontal="center" vertical="center"/>
      <protection/>
    </xf>
    <xf numFmtId="0" fontId="66" fillId="33" borderId="64" xfId="0" applyFont="1" applyFill="1" applyBorder="1" applyAlignment="1" applyProtection="1">
      <alignment horizontal="center" vertical="center"/>
      <protection/>
    </xf>
    <xf numFmtId="0" fontId="66" fillId="33" borderId="27" xfId="0" applyFont="1" applyFill="1" applyBorder="1" applyAlignment="1" applyProtection="1">
      <alignment horizontal="center" vertical="center"/>
      <protection/>
    </xf>
    <xf numFmtId="0" fontId="66" fillId="33" borderId="24" xfId="0" applyFont="1" applyFill="1" applyBorder="1" applyAlignment="1" applyProtection="1">
      <alignment horizontal="center" vertical="center"/>
      <protection/>
    </xf>
    <xf numFmtId="0" fontId="66" fillId="33" borderId="65" xfId="0" applyFont="1" applyFill="1" applyBorder="1" applyAlignment="1" applyProtection="1">
      <alignment horizontal="center" vertical="center"/>
      <protection/>
    </xf>
    <xf numFmtId="0" fontId="66" fillId="33" borderId="0" xfId="0" applyFont="1" applyFill="1" applyAlignment="1" applyProtection="1">
      <alignment horizontal="distributed" vertical="center"/>
      <protection/>
    </xf>
    <xf numFmtId="0" fontId="66" fillId="33" borderId="18" xfId="0" applyFont="1" applyFill="1" applyBorder="1" applyAlignment="1" applyProtection="1">
      <alignment horizontal="center" vertical="center"/>
      <protection/>
    </xf>
    <xf numFmtId="0" fontId="66" fillId="33" borderId="10" xfId="0" applyFont="1" applyFill="1" applyBorder="1" applyAlignment="1" applyProtection="1">
      <alignment horizontal="center" vertical="center"/>
      <protection/>
    </xf>
    <xf numFmtId="0" fontId="66" fillId="33" borderId="12" xfId="0" applyFont="1" applyFill="1" applyBorder="1" applyAlignment="1" applyProtection="1">
      <alignment horizontal="center" vertical="center"/>
      <protection/>
    </xf>
    <xf numFmtId="0" fontId="66" fillId="33" borderId="19" xfId="0" applyFont="1" applyFill="1" applyBorder="1" applyAlignment="1" applyProtection="1">
      <alignment horizontal="center" vertical="center"/>
      <protection/>
    </xf>
    <xf numFmtId="0" fontId="66" fillId="33" borderId="20" xfId="0" applyFont="1" applyFill="1" applyBorder="1" applyAlignment="1" applyProtection="1">
      <alignment horizontal="center" vertical="center"/>
      <protection/>
    </xf>
    <xf numFmtId="0" fontId="66" fillId="33" borderId="11" xfId="0" applyFont="1" applyFill="1" applyBorder="1" applyAlignment="1" applyProtection="1">
      <alignment horizontal="center" vertical="center"/>
      <protection/>
    </xf>
    <xf numFmtId="0" fontId="67" fillId="33" borderId="0" xfId="0" applyFont="1" applyFill="1" applyAlignment="1" applyProtection="1">
      <alignment horizontal="center" vertical="center"/>
      <protection/>
    </xf>
    <xf numFmtId="0" fontId="67" fillId="33" borderId="0" xfId="0" applyFont="1" applyFill="1" applyAlignment="1">
      <alignment horizontal="center" vertical="center"/>
    </xf>
    <xf numFmtId="0" fontId="68" fillId="33" borderId="0" xfId="0" applyFont="1" applyFill="1" applyAlignment="1" applyProtection="1">
      <alignment horizontal="left" vertical="center" wrapText="1"/>
      <protection/>
    </xf>
    <xf numFmtId="0" fontId="66" fillId="33" borderId="0" xfId="0" applyFont="1" applyFill="1" applyAlignment="1" applyProtection="1">
      <alignment horizontal="center" vertical="center"/>
      <protection/>
    </xf>
    <xf numFmtId="0" fontId="66" fillId="33" borderId="0" xfId="0" applyFont="1" applyFill="1" applyAlignment="1">
      <alignment horizontal="center" vertical="center"/>
    </xf>
    <xf numFmtId="0" fontId="66" fillId="33" borderId="21" xfId="0" applyFont="1" applyFill="1" applyBorder="1" applyAlignment="1" applyProtection="1">
      <alignment horizontal="center" vertical="center"/>
      <protection/>
    </xf>
    <xf numFmtId="0" fontId="66" fillId="33" borderId="22" xfId="0" applyFont="1" applyFill="1" applyBorder="1" applyAlignment="1" applyProtection="1">
      <alignment horizontal="center" vertical="center"/>
      <protection/>
    </xf>
    <xf numFmtId="0" fontId="66" fillId="33" borderId="37" xfId="0" applyFont="1" applyFill="1" applyBorder="1" applyAlignment="1" applyProtection="1">
      <alignment horizontal="center" vertical="center"/>
      <protection/>
    </xf>
    <xf numFmtId="0" fontId="66" fillId="33" borderId="24" xfId="0" applyFont="1" applyFill="1" applyBorder="1" applyAlignment="1">
      <alignment horizontal="center" vertical="center"/>
    </xf>
    <xf numFmtId="0" fontId="66" fillId="33" borderId="65" xfId="0" applyFont="1" applyFill="1" applyBorder="1" applyAlignment="1">
      <alignment horizontal="center" vertical="center"/>
    </xf>
    <xf numFmtId="0" fontId="66" fillId="33" borderId="66" xfId="0" applyFont="1" applyFill="1" applyBorder="1" applyAlignment="1" applyProtection="1">
      <alignment horizontal="center" vertical="center"/>
      <protection/>
    </xf>
    <xf numFmtId="0" fontId="66" fillId="33" borderId="62" xfId="0" applyFont="1" applyFill="1" applyBorder="1" applyAlignment="1" applyProtection="1">
      <alignment horizontal="center" vertical="center"/>
      <protection/>
    </xf>
    <xf numFmtId="0" fontId="66" fillId="33" borderId="38" xfId="0" applyFont="1" applyFill="1" applyBorder="1" applyAlignment="1" applyProtection="1">
      <alignment horizontal="center" vertical="center"/>
      <protection/>
    </xf>
    <xf numFmtId="0" fontId="66" fillId="33" borderId="22" xfId="0" applyFont="1" applyFill="1" applyBorder="1" applyAlignment="1">
      <alignment horizontal="center" vertical="center"/>
    </xf>
    <xf numFmtId="0" fontId="66" fillId="33" borderId="23" xfId="0" applyFont="1" applyFill="1" applyBorder="1" applyAlignment="1">
      <alignment horizontal="center" vertical="center"/>
    </xf>
    <xf numFmtId="0" fontId="66" fillId="33" borderId="67" xfId="0" applyFont="1" applyFill="1" applyBorder="1" applyAlignment="1" applyProtection="1">
      <alignment horizontal="center" vertical="center"/>
      <protection/>
    </xf>
    <xf numFmtId="0" fontId="66" fillId="33" borderId="25" xfId="0" applyFont="1" applyFill="1" applyBorder="1" applyAlignment="1">
      <alignment horizontal="center" vertical="center"/>
    </xf>
    <xf numFmtId="0" fontId="66" fillId="33" borderId="68" xfId="0" applyFont="1" applyFill="1" applyBorder="1" applyAlignment="1">
      <alignment horizontal="center" vertical="center"/>
    </xf>
    <xf numFmtId="0" fontId="66" fillId="33" borderId="69" xfId="0" applyFont="1" applyFill="1" applyBorder="1" applyAlignment="1" applyProtection="1">
      <alignment horizontal="center" vertical="center"/>
      <protection/>
    </xf>
    <xf numFmtId="0" fontId="66" fillId="33" borderId="25" xfId="0" applyFont="1" applyFill="1" applyBorder="1" applyAlignment="1" applyProtection="1">
      <alignment horizontal="center" vertical="center"/>
      <protection/>
    </xf>
    <xf numFmtId="0" fontId="66" fillId="33" borderId="45" xfId="0" applyFont="1" applyFill="1" applyBorder="1" applyAlignment="1" applyProtection="1">
      <alignment horizontal="center" vertical="center"/>
      <protection/>
    </xf>
    <xf numFmtId="0" fontId="66" fillId="33" borderId="70" xfId="0" applyFont="1" applyFill="1" applyBorder="1" applyAlignment="1" applyProtection="1">
      <alignment horizontal="center" vertical="center"/>
      <protection/>
    </xf>
    <xf numFmtId="0" fontId="66" fillId="33" borderId="26" xfId="0" applyFont="1" applyFill="1" applyBorder="1" applyAlignment="1">
      <alignment horizontal="center" vertical="center"/>
    </xf>
    <xf numFmtId="0" fontId="66" fillId="33" borderId="71" xfId="0" applyFont="1" applyFill="1" applyBorder="1" applyAlignment="1">
      <alignment horizontal="center" vertical="center"/>
    </xf>
    <xf numFmtId="0" fontId="69" fillId="33" borderId="0" xfId="0" applyFont="1" applyFill="1" applyBorder="1" applyAlignment="1" applyProtection="1">
      <alignment vertical="center"/>
      <protection/>
    </xf>
    <xf numFmtId="0" fontId="69" fillId="0" borderId="0" xfId="0" applyFont="1" applyBorder="1" applyAlignment="1">
      <alignment vertical="center"/>
    </xf>
    <xf numFmtId="0" fontId="66" fillId="33" borderId="27" xfId="0" applyFont="1" applyFill="1" applyBorder="1" applyAlignment="1" applyProtection="1">
      <alignment horizontal="left" vertical="center"/>
      <protection/>
    </xf>
    <xf numFmtId="0" fontId="66" fillId="33" borderId="24" xfId="0" applyFont="1" applyFill="1" applyBorder="1" applyAlignment="1" applyProtection="1">
      <alignment horizontal="left" vertical="center"/>
      <protection/>
    </xf>
    <xf numFmtId="0" fontId="66" fillId="33" borderId="62" xfId="0" applyFont="1" applyFill="1" applyBorder="1" applyAlignment="1" applyProtection="1">
      <alignment horizontal="left" vertical="center"/>
      <protection/>
    </xf>
    <xf numFmtId="0" fontId="66" fillId="33" borderId="18" xfId="0" applyFont="1" applyFill="1" applyBorder="1" applyAlignment="1" applyProtection="1">
      <alignment vertical="center"/>
      <protection/>
    </xf>
    <xf numFmtId="0" fontId="66" fillId="0" borderId="10" xfId="0" applyFont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6" fillId="0" borderId="19" xfId="0" applyFont="1" applyBorder="1" applyAlignment="1">
      <alignment vertical="center"/>
    </xf>
    <xf numFmtId="0" fontId="66" fillId="0" borderId="20" xfId="0" applyFont="1" applyBorder="1" applyAlignment="1">
      <alignment vertical="center"/>
    </xf>
    <xf numFmtId="0" fontId="66" fillId="0" borderId="11" xfId="0" applyFont="1" applyBorder="1" applyAlignment="1">
      <alignment vertical="center"/>
    </xf>
    <xf numFmtId="0" fontId="66" fillId="33" borderId="18" xfId="0" applyFont="1" applyFill="1" applyBorder="1" applyAlignment="1">
      <alignment vertical="center"/>
    </xf>
    <xf numFmtId="0" fontId="66" fillId="33" borderId="27" xfId="0" applyFont="1" applyFill="1" applyBorder="1" applyAlignment="1" applyProtection="1">
      <alignment vertical="center"/>
      <protection/>
    </xf>
    <xf numFmtId="0" fontId="66" fillId="0" borderId="24" xfId="0" applyFont="1" applyBorder="1" applyAlignment="1">
      <alignment vertical="center"/>
    </xf>
    <xf numFmtId="0" fontId="66" fillId="0" borderId="62" xfId="0" applyFont="1" applyBorder="1" applyAlignment="1">
      <alignment vertical="center"/>
    </xf>
    <xf numFmtId="0" fontId="66" fillId="33" borderId="24" xfId="0" applyFont="1" applyFill="1" applyBorder="1" applyAlignment="1">
      <alignment vertical="center"/>
    </xf>
    <xf numFmtId="0" fontId="66" fillId="33" borderId="62" xfId="0" applyFont="1" applyFill="1" applyBorder="1" applyAlignment="1">
      <alignment vertical="center"/>
    </xf>
    <xf numFmtId="0" fontId="66" fillId="33" borderId="10" xfId="0" applyFont="1" applyFill="1" applyBorder="1" applyAlignment="1">
      <alignment vertical="center"/>
    </xf>
    <xf numFmtId="0" fontId="66" fillId="33" borderId="12" xfId="0" applyFont="1" applyFill="1" applyBorder="1" applyAlignment="1">
      <alignment vertical="center"/>
    </xf>
    <xf numFmtId="0" fontId="66" fillId="0" borderId="72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66" fillId="0" borderId="73" xfId="0" applyFont="1" applyBorder="1" applyAlignment="1">
      <alignment horizontal="center" vertical="center"/>
    </xf>
    <xf numFmtId="0" fontId="66" fillId="0" borderId="72" xfId="0" applyFont="1" applyBorder="1" applyAlignment="1">
      <alignment vertical="center"/>
    </xf>
    <xf numFmtId="0" fontId="66" fillId="33" borderId="27" xfId="0" applyFont="1" applyFill="1" applyBorder="1" applyAlignment="1">
      <alignment vertical="center"/>
    </xf>
    <xf numFmtId="0" fontId="71" fillId="33" borderId="24" xfId="43" applyFont="1" applyFill="1" applyBorder="1" applyAlignment="1" applyProtection="1">
      <alignment vertical="center"/>
      <protection/>
    </xf>
    <xf numFmtId="0" fontId="12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12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12" fillId="33" borderId="2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51" xfId="43" applyFont="1" applyFill="1" applyBorder="1" applyAlignment="1" applyProtection="1">
      <alignment vertical="center"/>
      <protection locked="0"/>
    </xf>
    <xf numFmtId="0" fontId="6" fillId="0" borderId="74" xfId="0" applyFont="1" applyFill="1" applyBorder="1" applyAlignment="1" applyProtection="1">
      <alignment vertical="center"/>
      <protection locked="0"/>
    </xf>
    <xf numFmtId="0" fontId="6" fillId="0" borderId="75" xfId="0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57" xfId="0" applyNumberFormat="1" applyFont="1" applyFill="1" applyBorder="1" applyAlignment="1" applyProtection="1">
      <alignment vertical="center"/>
      <protection locked="0"/>
    </xf>
    <xf numFmtId="0" fontId="5" fillId="33" borderId="0" xfId="0" applyNumberFormat="1" applyFont="1" applyFill="1" applyAlignment="1" applyProtection="1">
      <alignment horizontal="center" vertical="center"/>
      <protection locked="0"/>
    </xf>
    <xf numFmtId="0" fontId="16" fillId="33" borderId="0" xfId="0" applyNumberFormat="1" applyFont="1" applyFill="1" applyAlignment="1" applyProtection="1">
      <alignment horizontal="center" vertical="center"/>
      <protection locked="0"/>
    </xf>
    <xf numFmtId="0" fontId="24" fillId="33" borderId="0" xfId="0" applyNumberFormat="1" applyFont="1" applyFill="1" applyAlignment="1" applyProtection="1">
      <alignment horizontal="center" vertical="center" shrinkToFit="1"/>
      <protection locked="0"/>
    </xf>
    <xf numFmtId="0" fontId="6" fillId="0" borderId="51" xfId="0" applyNumberFormat="1" applyFont="1" applyFill="1" applyBorder="1" applyAlignment="1" applyProtection="1">
      <alignment vertical="center" wrapText="1"/>
      <protection locked="0"/>
    </xf>
    <xf numFmtId="0" fontId="24" fillId="0" borderId="74" xfId="0" applyFont="1" applyFill="1" applyBorder="1" applyAlignment="1" applyProtection="1">
      <alignment vertical="center" wrapText="1"/>
      <protection locked="0"/>
    </xf>
    <xf numFmtId="0" fontId="24" fillId="0" borderId="76" xfId="0" applyFont="1" applyFill="1" applyBorder="1" applyAlignment="1" applyProtection="1">
      <alignment vertical="center" wrapText="1"/>
      <protection locked="0"/>
    </xf>
    <xf numFmtId="0" fontId="6" fillId="0" borderId="16" xfId="0" applyNumberFormat="1" applyFont="1" applyFill="1" applyBorder="1" applyAlignment="1" applyProtection="1">
      <alignment vertical="center" wrapText="1"/>
      <protection locked="0"/>
    </xf>
    <xf numFmtId="0" fontId="24" fillId="0" borderId="75" xfId="0" applyFont="1" applyFill="1" applyBorder="1" applyAlignment="1" applyProtection="1">
      <alignment vertical="center" wrapText="1"/>
      <protection locked="0"/>
    </xf>
    <xf numFmtId="0" fontId="6" fillId="0" borderId="58" xfId="0" applyNumberFormat="1" applyFont="1" applyFill="1" applyBorder="1" applyAlignment="1" applyProtection="1">
      <alignment horizontal="left" vertical="center"/>
      <protection locked="0"/>
    </xf>
    <xf numFmtId="0" fontId="6" fillId="0" borderId="59" xfId="0" applyNumberFormat="1" applyFont="1" applyFill="1" applyBorder="1" applyAlignment="1" applyProtection="1">
      <alignment horizontal="left" vertical="center"/>
      <protection locked="0"/>
    </xf>
    <xf numFmtId="0" fontId="6" fillId="0" borderId="77" xfId="0" applyNumberFormat="1" applyFont="1" applyFill="1" applyBorder="1" applyAlignment="1" applyProtection="1">
      <alignment horizontal="left" vertical="center"/>
      <protection locked="0"/>
    </xf>
    <xf numFmtId="0" fontId="2" fillId="33" borderId="10" xfId="0" applyNumberFormat="1" applyFont="1" applyFill="1" applyBorder="1" applyAlignment="1" applyProtection="1">
      <alignment horizontal="left" vertical="center" shrinkToFit="1"/>
      <protection locked="0"/>
    </xf>
    <xf numFmtId="0" fontId="27" fillId="33" borderId="7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8" xfId="0" applyBorder="1" applyAlignment="1" applyProtection="1">
      <alignment horizontal="right" vertical="center" wrapText="1"/>
      <protection locked="0"/>
    </xf>
    <xf numFmtId="0" fontId="0" fillId="0" borderId="79" xfId="0" applyBorder="1" applyAlignment="1" applyProtection="1">
      <alignment horizontal="right" vertical="center" wrapText="1"/>
      <protection locked="0"/>
    </xf>
    <xf numFmtId="0" fontId="40" fillId="0" borderId="80" xfId="0" applyNumberFormat="1" applyFont="1" applyFill="1" applyBorder="1" applyAlignment="1" applyProtection="1">
      <alignment vertical="center"/>
      <protection locked="0"/>
    </xf>
    <xf numFmtId="0" fontId="40" fillId="0" borderId="0" xfId="0" applyFont="1" applyFill="1" applyBorder="1" applyAlignment="1" applyProtection="1">
      <alignment vertical="center"/>
      <protection locked="0"/>
    </xf>
    <xf numFmtId="0" fontId="39" fillId="0" borderId="0" xfId="0" applyFont="1" applyFill="1" applyBorder="1" applyAlignment="1" applyProtection="1">
      <alignment vertical="center"/>
      <protection locked="0"/>
    </xf>
    <xf numFmtId="0" fontId="39" fillId="0" borderId="81" xfId="0" applyFont="1" applyFill="1" applyBorder="1" applyAlignment="1" applyProtection="1">
      <alignment vertical="center"/>
      <protection locked="0"/>
    </xf>
    <xf numFmtId="0" fontId="40" fillId="0" borderId="17" xfId="0" applyFont="1" applyFill="1" applyBorder="1" applyAlignment="1" applyProtection="1">
      <alignment vertical="center"/>
      <protection locked="0"/>
    </xf>
    <xf numFmtId="0" fontId="40" fillId="0" borderId="20" xfId="0" applyFont="1" applyFill="1" applyBorder="1" applyAlignment="1" applyProtection="1">
      <alignment vertical="center"/>
      <protection locked="0"/>
    </xf>
    <xf numFmtId="0" fontId="39" fillId="0" borderId="20" xfId="0" applyFont="1" applyFill="1" applyBorder="1" applyAlignment="1" applyProtection="1">
      <alignment vertical="center"/>
      <protection locked="0"/>
    </xf>
    <xf numFmtId="0" fontId="39" fillId="0" borderId="82" xfId="0" applyFont="1" applyFill="1" applyBorder="1" applyAlignment="1" applyProtection="1">
      <alignment vertical="center"/>
      <protection locked="0"/>
    </xf>
    <xf numFmtId="0" fontId="4" fillId="0" borderId="53" xfId="0" applyNumberFormat="1" applyFont="1" applyFill="1" applyBorder="1" applyAlignment="1" applyProtection="1">
      <alignment vertical="center"/>
      <protection locked="0"/>
    </xf>
    <xf numFmtId="0" fontId="11" fillId="0" borderId="53" xfId="0" applyFont="1" applyFill="1" applyBorder="1" applyAlignment="1" applyProtection="1">
      <alignment vertical="center"/>
      <protection locked="0"/>
    </xf>
    <xf numFmtId="0" fontId="15" fillId="0" borderId="74" xfId="0" applyNumberFormat="1" applyFont="1" applyFill="1" applyBorder="1" applyAlignment="1" applyProtection="1">
      <alignment vertical="center"/>
      <protection locked="0"/>
    </xf>
    <xf numFmtId="0" fontId="11" fillId="0" borderId="74" xfId="0" applyFont="1" applyFill="1" applyBorder="1" applyAlignment="1" applyProtection="1">
      <alignment vertical="center"/>
      <protection locked="0"/>
    </xf>
    <xf numFmtId="0" fontId="24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0" xfId="0" applyNumberFormat="1" applyFont="1" applyFill="1" applyBorder="1" applyAlignment="1" applyProtection="1">
      <alignment vertical="center"/>
      <protection locked="0"/>
    </xf>
    <xf numFmtId="0" fontId="24" fillId="0" borderId="81" xfId="0" applyNumberFormat="1" applyFont="1" applyFill="1" applyBorder="1" applyAlignment="1" applyProtection="1">
      <alignment vertical="center"/>
      <protection locked="0"/>
    </xf>
    <xf numFmtId="0" fontId="2" fillId="0" borderId="53" xfId="0" applyNumberFormat="1" applyFont="1" applyFill="1" applyBorder="1" applyAlignment="1" applyProtection="1">
      <alignment horizontal="left" vertical="center"/>
      <protection locked="0"/>
    </xf>
    <xf numFmtId="0" fontId="0" fillId="0" borderId="53" xfId="0" applyFill="1" applyBorder="1" applyAlignment="1" applyProtection="1">
      <alignment vertical="center"/>
      <protection locked="0"/>
    </xf>
    <xf numFmtId="0" fontId="0" fillId="0" borderId="83" xfId="0" applyFill="1" applyBorder="1" applyAlignment="1" applyProtection="1">
      <alignment vertical="center"/>
      <protection locked="0"/>
    </xf>
    <xf numFmtId="180" fontId="32" fillId="0" borderId="84" xfId="0" applyNumberFormat="1" applyFont="1" applyFill="1" applyBorder="1" applyAlignment="1" applyProtection="1">
      <alignment vertical="center"/>
      <protection locked="0"/>
    </xf>
    <xf numFmtId="0" fontId="0" fillId="0" borderId="84" xfId="0" applyFill="1" applyBorder="1" applyAlignment="1" applyProtection="1">
      <alignment vertical="center"/>
      <protection locked="0"/>
    </xf>
    <xf numFmtId="0" fontId="0" fillId="0" borderId="85" xfId="0" applyFill="1" applyBorder="1" applyAlignment="1" applyProtection="1">
      <alignment vertical="center"/>
      <protection locked="0"/>
    </xf>
    <xf numFmtId="0" fontId="3" fillId="0" borderId="49" xfId="0" applyNumberFormat="1" applyFont="1" applyFill="1" applyBorder="1" applyAlignment="1" applyProtection="1">
      <alignment horizontal="center" vertical="center"/>
      <protection locked="0"/>
    </xf>
    <xf numFmtId="0" fontId="3" fillId="0" borderId="53" xfId="0" applyNumberFormat="1" applyFont="1" applyFill="1" applyBorder="1" applyAlignment="1" applyProtection="1">
      <alignment horizontal="center" vertical="center"/>
      <protection locked="0"/>
    </xf>
    <xf numFmtId="0" fontId="3" fillId="0" borderId="56" xfId="0" applyNumberFormat="1" applyFont="1" applyFill="1" applyBorder="1" applyAlignment="1" applyProtection="1">
      <alignment horizontal="center" vertical="center"/>
      <protection locked="0"/>
    </xf>
    <xf numFmtId="0" fontId="3" fillId="0" borderId="8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81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74" xfId="0" applyNumberFormat="1" applyFont="1" applyFill="1" applyBorder="1" applyAlignment="1" applyProtection="1">
      <alignment horizontal="center" vertical="center"/>
      <protection locked="0"/>
    </xf>
    <xf numFmtId="0" fontId="3" fillId="0" borderId="76" xfId="0" applyNumberFormat="1" applyFont="1" applyFill="1" applyBorder="1" applyAlignment="1" applyProtection="1">
      <alignment horizontal="center" vertical="center"/>
      <protection locked="0"/>
    </xf>
    <xf numFmtId="0" fontId="18" fillId="0" borderId="86" xfId="0" applyNumberFormat="1" applyFont="1" applyFill="1" applyBorder="1" applyAlignment="1" applyProtection="1">
      <alignment horizontal="center" vertical="center"/>
      <protection locked="0"/>
    </xf>
    <xf numFmtId="0" fontId="18" fillId="0" borderId="87" xfId="0" applyNumberFormat="1" applyFont="1" applyFill="1" applyBorder="1" applyAlignment="1" applyProtection="1">
      <alignment horizontal="center" vertical="center"/>
      <protection locked="0"/>
    </xf>
    <xf numFmtId="0" fontId="18" fillId="0" borderId="88" xfId="0" applyNumberFormat="1" applyFont="1" applyFill="1" applyBorder="1" applyAlignment="1" applyProtection="1">
      <alignment horizontal="center" vertical="center"/>
      <protection locked="0"/>
    </xf>
    <xf numFmtId="0" fontId="18" fillId="0" borderId="89" xfId="0" applyNumberFormat="1" applyFont="1" applyFill="1" applyBorder="1" applyAlignment="1" applyProtection="1">
      <alignment horizontal="center" vertical="center"/>
      <protection locked="0"/>
    </xf>
    <xf numFmtId="0" fontId="18" fillId="0" borderId="90" xfId="0" applyNumberFormat="1" applyFont="1" applyFill="1" applyBorder="1" applyAlignment="1" applyProtection="1">
      <alignment horizontal="center" vertical="center"/>
      <protection locked="0"/>
    </xf>
    <xf numFmtId="0" fontId="18" fillId="0" borderId="91" xfId="0" applyNumberFormat="1" applyFont="1" applyFill="1" applyBorder="1" applyAlignment="1" applyProtection="1">
      <alignment horizontal="center" vertical="center"/>
      <protection locked="0"/>
    </xf>
    <xf numFmtId="0" fontId="40" fillId="0" borderId="53" xfId="0" applyNumberFormat="1" applyFont="1" applyFill="1" applyBorder="1" applyAlignment="1" applyProtection="1">
      <alignment horizontal="left" vertical="center" wrapText="1"/>
      <protection locked="0"/>
    </xf>
    <xf numFmtId="0" fontId="40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40" fillId="0" borderId="74" xfId="0" applyNumberFormat="1" applyFont="1" applyFill="1" applyBorder="1" applyAlignment="1" applyProtection="1">
      <alignment horizontal="left" vertical="center" wrapText="1"/>
      <protection locked="0"/>
    </xf>
    <xf numFmtId="0" fontId="40" fillId="0" borderId="75" xfId="0" applyNumberFormat="1" applyFont="1" applyFill="1" applyBorder="1" applyAlignment="1" applyProtection="1">
      <alignment horizontal="left" vertical="center" wrapText="1"/>
      <protection locked="0"/>
    </xf>
    <xf numFmtId="0" fontId="40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4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6" fillId="33" borderId="92" xfId="0" applyNumberFormat="1" applyFont="1" applyFill="1" applyBorder="1" applyAlignment="1" applyProtection="1">
      <alignment horizontal="left" vertical="center" wrapText="1"/>
      <protection locked="0"/>
    </xf>
    <xf numFmtId="0" fontId="45" fillId="33" borderId="52" xfId="0" applyNumberFormat="1" applyFont="1" applyFill="1" applyBorder="1" applyAlignment="1" applyProtection="1">
      <alignment horizontal="left" vertical="center" wrapText="1"/>
      <protection locked="0"/>
    </xf>
    <xf numFmtId="0" fontId="45" fillId="33" borderId="93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4" xfId="0" applyNumberFormat="1" applyFont="1" applyFill="1" applyBorder="1" applyAlignment="1" applyProtection="1">
      <alignment horizontal="center" vertical="center"/>
      <protection locked="0"/>
    </xf>
    <xf numFmtId="0" fontId="12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5" xfId="0" applyNumberFormat="1" applyFont="1" applyFill="1" applyBorder="1" applyAlignment="1" applyProtection="1">
      <alignment horizontal="center" vertical="center"/>
      <protection locked="0"/>
    </xf>
    <xf numFmtId="180" fontId="24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81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74" xfId="0" applyFill="1" applyBorder="1" applyAlignment="1" applyProtection="1">
      <alignment vertical="center"/>
      <protection locked="0"/>
    </xf>
    <xf numFmtId="0" fontId="0" fillId="0" borderId="76" xfId="0" applyFill="1" applyBorder="1" applyAlignment="1" applyProtection="1">
      <alignment vertical="center"/>
      <protection locked="0"/>
    </xf>
    <xf numFmtId="0" fontId="26" fillId="33" borderId="94" xfId="0" applyNumberFormat="1" applyFont="1" applyFill="1" applyBorder="1" applyAlignment="1" applyProtection="1">
      <alignment vertical="center" wrapText="1"/>
      <protection locked="0"/>
    </xf>
    <xf numFmtId="0" fontId="11" fillId="33" borderId="95" xfId="0" applyNumberFormat="1" applyFont="1" applyFill="1" applyBorder="1" applyAlignment="1" applyProtection="1">
      <alignment vertical="center" wrapText="1"/>
      <protection locked="0"/>
    </xf>
    <xf numFmtId="0" fontId="11" fillId="33" borderId="96" xfId="0" applyNumberFormat="1" applyFont="1" applyFill="1" applyBorder="1" applyAlignment="1" applyProtection="1">
      <alignment vertical="center" wrapText="1"/>
      <protection locked="0"/>
    </xf>
    <xf numFmtId="0" fontId="55" fillId="0" borderId="19" xfId="0" applyNumberFormat="1" applyFont="1" applyFill="1" applyBorder="1" applyAlignment="1" applyProtection="1">
      <alignment vertical="center" shrinkToFit="1"/>
      <protection locked="0"/>
    </xf>
    <xf numFmtId="0" fontId="56" fillId="0" borderId="20" xfId="0" applyNumberFormat="1" applyFont="1" applyFill="1" applyBorder="1" applyAlignment="1" applyProtection="1">
      <alignment vertical="center" shrinkToFit="1"/>
      <protection locked="0"/>
    </xf>
    <xf numFmtId="0" fontId="56" fillId="0" borderId="11" xfId="0" applyNumberFormat="1" applyFont="1" applyFill="1" applyBorder="1" applyAlignment="1" applyProtection="1">
      <alignment vertical="center" shrinkToFit="1"/>
      <protection locked="0"/>
    </xf>
    <xf numFmtId="0" fontId="2" fillId="0" borderId="8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7" xfId="0" applyNumberFormat="1" applyFont="1" applyFill="1" applyBorder="1" applyAlignment="1" applyProtection="1">
      <alignment horizontal="center" vertical="center"/>
      <protection locked="0"/>
    </xf>
    <xf numFmtId="0" fontId="15" fillId="0" borderId="20" xfId="0" applyNumberFormat="1" applyFont="1" applyFill="1" applyBorder="1" applyAlignment="1" applyProtection="1">
      <alignment vertical="center"/>
      <protection locked="0"/>
    </xf>
    <xf numFmtId="0" fontId="11" fillId="0" borderId="20" xfId="0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27" fillId="33" borderId="97" xfId="0" applyNumberFormat="1" applyFont="1" applyFill="1" applyBorder="1" applyAlignment="1" applyProtection="1">
      <alignment vertical="center" wrapText="1"/>
      <protection locked="0"/>
    </xf>
    <xf numFmtId="0" fontId="27" fillId="33" borderId="78" xfId="0" applyNumberFormat="1" applyFont="1" applyFill="1" applyBorder="1" applyAlignment="1" applyProtection="1">
      <alignment vertical="center" wrapText="1"/>
      <protection locked="0"/>
    </xf>
    <xf numFmtId="0" fontId="39" fillId="0" borderId="80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39" fillId="0" borderId="57" xfId="0" applyFont="1" applyFill="1" applyBorder="1" applyAlignment="1" applyProtection="1">
      <alignment horizontal="center" vertical="center"/>
      <protection/>
    </xf>
    <xf numFmtId="0" fontId="39" fillId="0" borderId="16" xfId="0" applyFont="1" applyFill="1" applyBorder="1" applyAlignment="1" applyProtection="1">
      <alignment horizontal="center" vertical="center"/>
      <protection/>
    </xf>
    <xf numFmtId="0" fontId="39" fillId="0" borderId="74" xfId="0" applyFont="1" applyFill="1" applyBorder="1" applyAlignment="1" applyProtection="1">
      <alignment horizontal="center" vertical="center"/>
      <protection/>
    </xf>
    <xf numFmtId="0" fontId="39" fillId="0" borderId="75" xfId="0" applyFont="1" applyFill="1" applyBorder="1" applyAlignment="1" applyProtection="1">
      <alignment horizontal="center" vertical="center"/>
      <protection/>
    </xf>
    <xf numFmtId="0" fontId="15" fillId="0" borderId="53" xfId="0" applyNumberFormat="1" applyFont="1" applyFill="1" applyBorder="1" applyAlignment="1" applyProtection="1">
      <alignment vertical="center"/>
      <protection locked="0"/>
    </xf>
    <xf numFmtId="0" fontId="2" fillId="0" borderId="53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53" xfId="0" applyNumberFormat="1" applyFont="1" applyFill="1" applyBorder="1" applyAlignment="1" applyProtection="1">
      <alignment vertical="center" shrinkToFit="1"/>
      <protection locked="0"/>
    </xf>
    <xf numFmtId="0" fontId="11" fillId="0" borderId="53" xfId="0" applyNumberFormat="1" applyFont="1" applyFill="1" applyBorder="1" applyAlignment="1" applyProtection="1">
      <alignment vertical="center"/>
      <protection locked="0"/>
    </xf>
    <xf numFmtId="0" fontId="11" fillId="0" borderId="83" xfId="0" applyFont="1" applyFill="1" applyBorder="1" applyAlignment="1" applyProtection="1">
      <alignment vertical="center"/>
      <protection locked="0"/>
    </xf>
    <xf numFmtId="0" fontId="6" fillId="0" borderId="50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81" xfId="0" applyFont="1" applyFill="1" applyBorder="1" applyAlignment="1" applyProtection="1">
      <alignment horizontal="center" vertical="center"/>
      <protection locked="0"/>
    </xf>
    <xf numFmtId="0" fontId="24" fillId="0" borderId="51" xfId="0" applyFont="1" applyFill="1" applyBorder="1" applyAlignment="1" applyProtection="1">
      <alignment horizontal="center" vertical="center"/>
      <protection locked="0"/>
    </xf>
    <xf numFmtId="0" fontId="24" fillId="0" borderId="74" xfId="0" applyFont="1" applyFill="1" applyBorder="1" applyAlignment="1" applyProtection="1">
      <alignment horizontal="center" vertical="center"/>
      <protection locked="0"/>
    </xf>
    <xf numFmtId="0" fontId="6" fillId="0" borderId="74" xfId="0" applyFont="1" applyFill="1" applyBorder="1" applyAlignment="1" applyProtection="1">
      <alignment horizontal="center" vertical="center"/>
      <protection locked="0"/>
    </xf>
    <xf numFmtId="0" fontId="6" fillId="0" borderId="76" xfId="0" applyFont="1" applyFill="1" applyBorder="1" applyAlignment="1" applyProtection="1">
      <alignment horizontal="center" vertical="center"/>
      <protection locked="0"/>
    </xf>
    <xf numFmtId="0" fontId="2" fillId="0" borderId="83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56" xfId="0" applyFont="1" applyFill="1" applyBorder="1" applyAlignment="1" applyProtection="1">
      <alignment vertical="center"/>
      <protection locked="0"/>
    </xf>
    <xf numFmtId="0" fontId="40" fillId="0" borderId="49" xfId="0" applyNumberFormat="1" applyFont="1" applyFill="1" applyBorder="1" applyAlignment="1" applyProtection="1">
      <alignment vertical="center"/>
      <protection locked="0"/>
    </xf>
    <xf numFmtId="0" fontId="40" fillId="0" borderId="53" xfId="0" applyNumberFormat="1" applyFont="1" applyFill="1" applyBorder="1" applyAlignment="1" applyProtection="1">
      <alignment vertical="center"/>
      <protection locked="0"/>
    </xf>
    <xf numFmtId="0" fontId="39" fillId="0" borderId="53" xfId="0" applyFont="1" applyFill="1" applyBorder="1" applyAlignment="1" applyProtection="1">
      <alignment vertical="center"/>
      <protection locked="0"/>
    </xf>
    <xf numFmtId="0" fontId="39" fillId="0" borderId="56" xfId="0" applyFont="1" applyFill="1" applyBorder="1" applyAlignment="1" applyProtection="1">
      <alignment vertical="center"/>
      <protection locked="0"/>
    </xf>
    <xf numFmtId="0" fontId="40" fillId="0" borderId="16" xfId="0" applyNumberFormat="1" applyFont="1" applyFill="1" applyBorder="1" applyAlignment="1" applyProtection="1">
      <alignment vertical="center"/>
      <protection locked="0"/>
    </xf>
    <xf numFmtId="0" fontId="40" fillId="0" borderId="74" xfId="0" applyNumberFormat="1" applyFont="1" applyFill="1" applyBorder="1" applyAlignment="1" applyProtection="1">
      <alignment vertical="center"/>
      <protection locked="0"/>
    </xf>
    <xf numFmtId="0" fontId="39" fillId="0" borderId="74" xfId="0" applyFont="1" applyFill="1" applyBorder="1" applyAlignment="1" applyProtection="1">
      <alignment vertical="center"/>
      <protection locked="0"/>
    </xf>
    <xf numFmtId="0" fontId="39" fillId="0" borderId="76" xfId="0" applyFont="1" applyFill="1" applyBorder="1" applyAlignment="1" applyProtection="1">
      <alignment vertical="center"/>
      <protection locked="0"/>
    </xf>
    <xf numFmtId="0" fontId="2" fillId="0" borderId="53" xfId="0" applyNumberFormat="1" applyFont="1" applyFill="1" applyBorder="1" applyAlignment="1" applyProtection="1">
      <alignment vertical="top" wrapText="1"/>
      <protection locked="0"/>
    </xf>
    <xf numFmtId="0" fontId="11" fillId="0" borderId="53" xfId="0" applyFont="1" applyFill="1" applyBorder="1" applyAlignment="1" applyProtection="1">
      <alignment vertical="top" wrapText="1"/>
      <protection locked="0"/>
    </xf>
    <xf numFmtId="0" fontId="11" fillId="0" borderId="53" xfId="0" applyFont="1" applyFill="1" applyBorder="1" applyAlignment="1" applyProtection="1">
      <alignment vertical="top"/>
      <protection locked="0"/>
    </xf>
    <xf numFmtId="0" fontId="11" fillId="0" borderId="56" xfId="0" applyFont="1" applyFill="1" applyBorder="1" applyAlignment="1" applyProtection="1">
      <alignment vertical="top"/>
      <protection locked="0"/>
    </xf>
    <xf numFmtId="0" fontId="40" fillId="0" borderId="16" xfId="0" applyFont="1" applyFill="1" applyBorder="1" applyAlignment="1" applyProtection="1">
      <alignment horizontal="center" vertical="center"/>
      <protection locked="0"/>
    </xf>
    <xf numFmtId="0" fontId="4" fillId="0" borderId="74" xfId="0" applyFont="1" applyFill="1" applyBorder="1" applyAlignment="1" applyProtection="1">
      <alignment horizontal="center" vertical="center"/>
      <protection locked="0"/>
    </xf>
    <xf numFmtId="0" fontId="4" fillId="0" borderId="75" xfId="0" applyFont="1" applyFill="1" applyBorder="1" applyAlignment="1" applyProtection="1">
      <alignment horizontal="center" vertical="center"/>
      <protection locked="0"/>
    </xf>
    <xf numFmtId="0" fontId="12" fillId="0" borderId="49" xfId="0" applyFont="1" applyFill="1" applyBorder="1" applyAlignment="1" applyProtection="1">
      <alignment horizontal="left" vertical="center" wrapText="1"/>
      <protection locked="0"/>
    </xf>
    <xf numFmtId="0" fontId="54" fillId="0" borderId="53" xfId="0" applyFont="1" applyFill="1" applyBorder="1" applyAlignment="1" applyProtection="1">
      <alignment horizontal="left" vertical="center" wrapText="1"/>
      <protection locked="0"/>
    </xf>
    <xf numFmtId="0" fontId="54" fillId="0" borderId="83" xfId="0" applyFont="1" applyFill="1" applyBorder="1" applyAlignment="1" applyProtection="1">
      <alignment horizontal="left" vertical="center" wrapText="1"/>
      <protection locked="0"/>
    </xf>
    <xf numFmtId="0" fontId="40" fillId="0" borderId="49" xfId="0" applyNumberFormat="1" applyFont="1" applyFill="1" applyBorder="1" applyAlignment="1" applyProtection="1">
      <alignment vertical="center" wrapText="1"/>
      <protection locked="0"/>
    </xf>
    <xf numFmtId="0" fontId="40" fillId="0" borderId="53" xfId="0" applyFont="1" applyFill="1" applyBorder="1" applyAlignment="1" applyProtection="1">
      <alignment vertical="center" wrapText="1"/>
      <protection locked="0"/>
    </xf>
    <xf numFmtId="0" fontId="39" fillId="0" borderId="53" xfId="0" applyFont="1" applyFill="1" applyBorder="1" applyAlignment="1" applyProtection="1">
      <alignment vertical="center" wrapText="1"/>
      <protection locked="0"/>
    </xf>
    <xf numFmtId="0" fontId="39" fillId="0" borderId="56" xfId="0" applyFont="1" applyFill="1" applyBorder="1" applyAlignment="1" applyProtection="1">
      <alignment vertical="center" wrapText="1"/>
      <protection locked="0"/>
    </xf>
    <xf numFmtId="0" fontId="40" fillId="0" borderId="16" xfId="0" applyFont="1" applyFill="1" applyBorder="1" applyAlignment="1" applyProtection="1">
      <alignment vertical="center" wrapText="1"/>
      <protection locked="0"/>
    </xf>
    <xf numFmtId="0" fontId="40" fillId="0" borderId="74" xfId="0" applyFont="1" applyFill="1" applyBorder="1" applyAlignment="1" applyProtection="1">
      <alignment vertical="center" wrapText="1"/>
      <protection locked="0"/>
    </xf>
    <xf numFmtId="0" fontId="39" fillId="0" borderId="74" xfId="0" applyFont="1" applyFill="1" applyBorder="1" applyAlignment="1" applyProtection="1">
      <alignment vertical="center" wrapText="1"/>
      <protection locked="0"/>
    </xf>
    <xf numFmtId="0" fontId="39" fillId="0" borderId="76" xfId="0" applyFont="1" applyFill="1" applyBorder="1" applyAlignment="1" applyProtection="1">
      <alignment vertical="center" wrapText="1"/>
      <protection locked="0"/>
    </xf>
    <xf numFmtId="180" fontId="6" fillId="0" borderId="80" xfId="0" applyNumberFormat="1" applyFont="1" applyFill="1" applyBorder="1" applyAlignment="1" applyProtection="1">
      <alignment horizontal="center" vertical="center" wrapText="1"/>
      <protection locked="0"/>
    </xf>
    <xf numFmtId="180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180" fontId="24" fillId="0" borderId="57" xfId="0" applyNumberFormat="1" applyFont="1" applyFill="1" applyBorder="1" applyAlignment="1" applyProtection="1">
      <alignment horizontal="center" vertical="center" wrapText="1"/>
      <protection locked="0"/>
    </xf>
    <xf numFmtId="180" fontId="24" fillId="0" borderId="16" xfId="0" applyNumberFormat="1" applyFont="1" applyFill="1" applyBorder="1" applyAlignment="1" applyProtection="1">
      <alignment horizontal="center" vertical="center" wrapText="1"/>
      <protection locked="0"/>
    </xf>
    <xf numFmtId="180" fontId="24" fillId="0" borderId="74" xfId="0" applyNumberFormat="1" applyFont="1" applyFill="1" applyBorder="1" applyAlignment="1" applyProtection="1">
      <alignment horizontal="center" vertical="center" wrapText="1"/>
      <protection locked="0"/>
    </xf>
    <xf numFmtId="180" fontId="24" fillId="0" borderId="7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3" xfId="0" applyFill="1" applyBorder="1" applyAlignment="1" applyProtection="1">
      <alignment vertical="center"/>
      <protection locked="0"/>
    </xf>
    <xf numFmtId="0" fontId="0" fillId="0" borderId="56" xfId="0" applyFill="1" applyBorder="1" applyAlignment="1" applyProtection="1">
      <alignment vertical="center"/>
      <protection locked="0"/>
    </xf>
    <xf numFmtId="0" fontId="2" fillId="0" borderId="50" xfId="0" applyNumberFormat="1" applyFont="1" applyFill="1" applyBorder="1" applyAlignment="1" applyProtection="1">
      <alignment vertical="center"/>
      <protection locked="0"/>
    </xf>
    <xf numFmtId="0" fontId="11" fillId="0" borderId="57" xfId="0" applyFont="1" applyFill="1" applyBorder="1" applyAlignment="1" applyProtection="1">
      <alignment vertical="center"/>
      <protection locked="0"/>
    </xf>
    <xf numFmtId="180" fontId="24" fillId="0" borderId="50" xfId="0" applyNumberFormat="1" applyFont="1" applyFill="1" applyBorder="1" applyAlignment="1" applyProtection="1">
      <alignment horizontal="center" vertical="center" shrinkToFit="1"/>
      <protection locked="0"/>
    </xf>
    <xf numFmtId="180" fontId="24" fillId="0" borderId="0" xfId="0" applyNumberFormat="1" applyFont="1" applyFill="1" applyBorder="1" applyAlignment="1" applyProtection="1">
      <alignment vertical="center"/>
      <protection locked="0"/>
    </xf>
    <xf numFmtId="180" fontId="24" fillId="0" borderId="81" xfId="0" applyNumberFormat="1" applyFont="1" applyFill="1" applyBorder="1" applyAlignment="1" applyProtection="1">
      <alignment vertical="center"/>
      <protection locked="0"/>
    </xf>
    <xf numFmtId="180" fontId="24" fillId="0" borderId="51" xfId="0" applyNumberFormat="1" applyFont="1" applyFill="1" applyBorder="1" applyAlignment="1" applyProtection="1">
      <alignment vertical="center"/>
      <protection locked="0"/>
    </xf>
    <xf numFmtId="180" fontId="24" fillId="0" borderId="74" xfId="0" applyNumberFormat="1" applyFont="1" applyFill="1" applyBorder="1" applyAlignment="1" applyProtection="1">
      <alignment vertical="center"/>
      <protection locked="0"/>
    </xf>
    <xf numFmtId="180" fontId="24" fillId="0" borderId="76" xfId="0" applyNumberFormat="1" applyFont="1" applyFill="1" applyBorder="1" applyAlignment="1" applyProtection="1">
      <alignment vertical="center"/>
      <protection locked="0"/>
    </xf>
    <xf numFmtId="0" fontId="24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74" xfId="0" applyFill="1" applyBorder="1" applyAlignment="1" applyProtection="1">
      <alignment vertical="center"/>
      <protection/>
    </xf>
    <xf numFmtId="0" fontId="2" fillId="33" borderId="98" xfId="0" applyNumberFormat="1" applyFont="1" applyFill="1" applyBorder="1" applyAlignment="1" applyProtection="1">
      <alignment horizontal="left" vertical="center"/>
      <protection locked="0"/>
    </xf>
    <xf numFmtId="0" fontId="12" fillId="33" borderId="98" xfId="0" applyNumberFormat="1" applyFont="1" applyFill="1" applyBorder="1" applyAlignment="1" applyProtection="1">
      <alignment horizontal="left" vertical="center"/>
      <protection locked="0"/>
    </xf>
    <xf numFmtId="0" fontId="2" fillId="0" borderId="53" xfId="0" applyNumberFormat="1" applyFont="1" applyFill="1" applyBorder="1" applyAlignment="1" applyProtection="1">
      <alignment vertical="center" shrinkToFit="1"/>
      <protection locked="0"/>
    </xf>
    <xf numFmtId="0" fontId="2" fillId="0" borderId="53" xfId="0" applyNumberFormat="1" applyFont="1" applyFill="1" applyBorder="1" applyAlignment="1" applyProtection="1">
      <alignment vertical="center" wrapText="1"/>
      <protection locked="0"/>
    </xf>
    <xf numFmtId="0" fontId="11" fillId="0" borderId="53" xfId="0" applyNumberFormat="1" applyFont="1" applyFill="1" applyBorder="1" applyAlignment="1" applyProtection="1">
      <alignment vertical="center" wrapText="1"/>
      <protection locked="0"/>
    </xf>
    <xf numFmtId="0" fontId="11" fillId="0" borderId="83" xfId="0" applyFont="1" applyFill="1" applyBorder="1" applyAlignment="1" applyProtection="1">
      <alignment vertical="top"/>
      <protection locked="0"/>
    </xf>
    <xf numFmtId="0" fontId="12" fillId="33" borderId="84" xfId="0" applyFont="1" applyFill="1" applyBorder="1" applyAlignment="1" applyProtection="1">
      <alignment horizontal="center" vertical="center"/>
      <protection locked="0"/>
    </xf>
    <xf numFmtId="0" fontId="12" fillId="33" borderId="85" xfId="0" applyFont="1" applyFill="1" applyBorder="1" applyAlignment="1" applyProtection="1">
      <alignment horizontal="center" vertical="center"/>
      <protection locked="0"/>
    </xf>
    <xf numFmtId="0" fontId="2" fillId="0" borderId="99" xfId="0" applyNumberFormat="1" applyFont="1" applyFill="1" applyBorder="1" applyAlignment="1" applyProtection="1">
      <alignment vertical="center"/>
      <protection locked="0"/>
    </xf>
    <xf numFmtId="0" fontId="2" fillId="0" borderId="84" xfId="0" applyFont="1" applyBorder="1" applyAlignment="1" applyProtection="1">
      <alignment vertical="center"/>
      <protection locked="0"/>
    </xf>
    <xf numFmtId="0" fontId="2" fillId="33" borderId="0" xfId="0" applyNumberFormat="1" applyFont="1" applyFill="1" applyAlignment="1" applyProtection="1">
      <alignment horizontal="left" vertical="center"/>
      <protection locked="0"/>
    </xf>
    <xf numFmtId="0" fontId="12" fillId="33" borderId="0" xfId="0" applyNumberFormat="1" applyFont="1" applyFill="1" applyAlignment="1" applyProtection="1">
      <alignment horizontal="left" vertical="center"/>
      <protection locked="0"/>
    </xf>
    <xf numFmtId="0" fontId="2" fillId="0" borderId="49" xfId="0" applyNumberFormat="1" applyFont="1" applyFill="1" applyBorder="1" applyAlignment="1" applyProtection="1">
      <alignment vertical="center" wrapText="1" shrinkToFit="1"/>
      <protection locked="0"/>
    </xf>
    <xf numFmtId="0" fontId="2" fillId="0" borderId="53" xfId="0" applyNumberFormat="1" applyFont="1" applyFill="1" applyBorder="1" applyAlignment="1" applyProtection="1">
      <alignment vertical="center" wrapText="1" shrinkToFit="1"/>
      <protection locked="0"/>
    </xf>
    <xf numFmtId="0" fontId="2" fillId="0" borderId="56" xfId="0" applyNumberFormat="1" applyFont="1" applyFill="1" applyBorder="1" applyAlignment="1" applyProtection="1">
      <alignment vertical="center" wrapText="1" shrinkToFit="1"/>
      <protection locked="0"/>
    </xf>
    <xf numFmtId="0" fontId="6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74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76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53" xfId="0" applyNumberFormat="1" applyFont="1" applyFill="1" applyBorder="1" applyAlignment="1" applyProtection="1">
      <alignment vertical="center"/>
      <protection locked="0"/>
    </xf>
    <xf numFmtId="0" fontId="77" fillId="0" borderId="58" xfId="0" applyNumberFormat="1" applyFont="1" applyFill="1" applyBorder="1" applyAlignment="1" applyProtection="1">
      <alignment vertical="center"/>
      <protection locked="0"/>
    </xf>
    <xf numFmtId="0" fontId="24" fillId="0" borderId="59" xfId="0" applyNumberFormat="1" applyFont="1" applyFill="1" applyBorder="1" applyAlignment="1" applyProtection="1">
      <alignment vertical="center"/>
      <protection locked="0"/>
    </xf>
    <xf numFmtId="0" fontId="24" fillId="0" borderId="59" xfId="0" applyFont="1" applyFill="1" applyBorder="1" applyAlignment="1" applyProtection="1">
      <alignment vertical="center"/>
      <protection locked="0"/>
    </xf>
    <xf numFmtId="0" fontId="24" fillId="0" borderId="77" xfId="0" applyFont="1" applyFill="1" applyBorder="1" applyAlignment="1" applyProtection="1">
      <alignment vertical="center"/>
      <protection locked="0"/>
    </xf>
    <xf numFmtId="180" fontId="24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8" xfId="0" applyNumberFormat="1" applyFont="1" applyFill="1" applyBorder="1" applyAlignment="1" applyProtection="1">
      <alignment vertical="center"/>
      <protection locked="0"/>
    </xf>
    <xf numFmtId="0" fontId="6" fillId="0" borderId="51" xfId="0" applyNumberFormat="1" applyFont="1" applyFill="1" applyBorder="1" applyAlignment="1" applyProtection="1">
      <alignment vertical="center" wrapText="1" shrinkToFit="1"/>
      <protection locked="0"/>
    </xf>
    <xf numFmtId="0" fontId="6" fillId="0" borderId="74" xfId="0" applyNumberFormat="1" applyFont="1" applyFill="1" applyBorder="1" applyAlignment="1" applyProtection="1">
      <alignment vertical="center" wrapText="1" shrinkToFit="1"/>
      <protection locked="0"/>
    </xf>
    <xf numFmtId="0" fontId="6" fillId="0" borderId="76" xfId="0" applyNumberFormat="1" applyFont="1" applyFill="1" applyBorder="1" applyAlignment="1" applyProtection="1">
      <alignment vertical="center" wrapText="1" shrinkToFit="1"/>
      <protection locked="0"/>
    </xf>
    <xf numFmtId="0" fontId="39" fillId="0" borderId="17" xfId="0" applyFont="1" applyFill="1" applyBorder="1" applyAlignment="1" applyProtection="1">
      <alignment horizontal="center" vertical="center"/>
      <protection/>
    </xf>
    <xf numFmtId="0" fontId="39" fillId="0" borderId="20" xfId="0" applyFont="1" applyFill="1" applyBorder="1" applyAlignment="1" applyProtection="1">
      <alignment horizontal="center" vertical="center"/>
      <protection/>
    </xf>
    <xf numFmtId="0" fontId="39" fillId="0" borderId="82" xfId="0" applyFont="1" applyFill="1" applyBorder="1" applyAlignment="1" applyProtection="1">
      <alignment horizontal="center" vertical="center"/>
      <protection/>
    </xf>
    <xf numFmtId="0" fontId="39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40" fillId="0" borderId="74" xfId="0" applyNumberFormat="1" applyFont="1" applyFill="1" applyBorder="1" applyAlignment="1" applyProtection="1">
      <alignment vertical="center" wrapText="1"/>
      <protection locked="0"/>
    </xf>
    <xf numFmtId="0" fontId="40" fillId="0" borderId="75" xfId="0" applyNumberFormat="1" applyFont="1" applyFill="1" applyBorder="1" applyAlignment="1" applyProtection="1">
      <alignment vertical="center" wrapText="1"/>
      <protection locked="0"/>
    </xf>
    <xf numFmtId="0" fontId="42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49" xfId="0" applyNumberFormat="1" applyFont="1" applyFill="1" applyBorder="1" applyAlignment="1" applyProtection="1">
      <alignment horizontal="left" vertical="center"/>
      <protection locked="0"/>
    </xf>
    <xf numFmtId="0" fontId="2" fillId="0" borderId="83" xfId="0" applyNumberFormat="1" applyFont="1" applyFill="1" applyBorder="1" applyAlignment="1" applyProtection="1">
      <alignment horizontal="left" vertical="center"/>
      <protection locked="0"/>
    </xf>
    <xf numFmtId="0" fontId="2" fillId="0" borderId="56" xfId="0" applyNumberFormat="1" applyFont="1" applyFill="1" applyBorder="1" applyAlignment="1" applyProtection="1">
      <alignment vertical="center" shrinkToFit="1"/>
      <protection locked="0"/>
    </xf>
    <xf numFmtId="0" fontId="83" fillId="33" borderId="19" xfId="0" applyNumberFormat="1" applyFont="1" applyFill="1" applyBorder="1" applyAlignment="1" applyProtection="1">
      <alignment horizontal="center" vertical="center"/>
      <protection/>
    </xf>
    <xf numFmtId="0" fontId="83" fillId="33" borderId="20" xfId="0" applyNumberFormat="1" applyFont="1" applyFill="1" applyBorder="1" applyAlignment="1" applyProtection="1">
      <alignment horizontal="center" vertical="center"/>
      <protection/>
    </xf>
    <xf numFmtId="0" fontId="83" fillId="33" borderId="11" xfId="0" applyNumberFormat="1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vertical="top" wrapText="1"/>
      <protection locked="0"/>
    </xf>
    <xf numFmtId="0" fontId="15" fillId="0" borderId="57" xfId="0" applyFont="1" applyFill="1" applyBorder="1" applyAlignment="1" applyProtection="1">
      <alignment vertical="top" wrapText="1"/>
      <protection locked="0"/>
    </xf>
    <xf numFmtId="0" fontId="0" fillId="0" borderId="50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57" xfId="0" applyFill="1" applyBorder="1" applyAlignment="1" applyProtection="1">
      <alignment vertical="center" wrapText="1"/>
      <protection locked="0"/>
    </xf>
    <xf numFmtId="0" fontId="0" fillId="0" borderId="19" xfId="0" applyFill="1" applyBorder="1" applyAlignment="1" applyProtection="1">
      <alignment vertical="center" wrapText="1"/>
      <protection locked="0"/>
    </xf>
    <xf numFmtId="0" fontId="0" fillId="0" borderId="20" xfId="0" applyFill="1" applyBorder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 vertical="center" wrapText="1"/>
      <protection locked="0"/>
    </xf>
    <xf numFmtId="0" fontId="27" fillId="33" borderId="97" xfId="0" applyFont="1" applyFill="1" applyBorder="1" applyAlignment="1" applyProtection="1">
      <alignment vertical="center" wrapText="1"/>
      <protection/>
    </xf>
    <xf numFmtId="0" fontId="11" fillId="0" borderId="78" xfId="0" applyFont="1" applyBorder="1" applyAlignment="1" applyProtection="1">
      <alignment vertical="center"/>
      <protection/>
    </xf>
    <xf numFmtId="0" fontId="27" fillId="33" borderId="78" xfId="0" applyFont="1" applyFill="1" applyBorder="1" applyAlignment="1" applyProtection="1">
      <alignment horizontal="right" vertical="center" wrapText="1"/>
      <protection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5" fillId="33" borderId="0" xfId="0" applyFont="1" applyFill="1" applyAlignment="1" applyProtection="1">
      <alignment horizontal="center" vertical="center"/>
      <protection/>
    </xf>
    <xf numFmtId="0" fontId="16" fillId="33" borderId="0" xfId="0" applyFont="1" applyFill="1" applyAlignment="1" applyProtection="1">
      <alignment horizontal="center" vertical="center"/>
      <protection/>
    </xf>
    <xf numFmtId="0" fontId="24" fillId="33" borderId="0" xfId="0" applyFont="1" applyFill="1" applyAlignment="1" applyProtection="1">
      <alignment horizontal="center" vertical="center" shrinkToFit="1"/>
      <protection/>
    </xf>
    <xf numFmtId="0" fontId="2" fillId="0" borderId="18" xfId="0" applyFont="1" applyFill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left"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11" fillId="0" borderId="62" xfId="0" applyFont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horizontal="left" vertical="center" wrapText="1"/>
      <protection/>
    </xf>
    <xf numFmtId="0" fontId="12" fillId="33" borderId="10" xfId="0" applyFont="1" applyFill="1" applyBorder="1" applyAlignment="1" applyProtection="1">
      <alignment horizontal="left" vertical="center" wrapText="1"/>
      <protection/>
    </xf>
    <xf numFmtId="0" fontId="12" fillId="33" borderId="12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0" fontId="11" fillId="33" borderId="13" xfId="0" applyFont="1" applyFill="1" applyBorder="1" applyAlignment="1" applyProtection="1">
      <alignment vertical="center"/>
      <protection/>
    </xf>
    <xf numFmtId="0" fontId="0" fillId="0" borderId="50" xfId="0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57" xfId="0" applyFont="1" applyFill="1" applyBorder="1" applyAlignment="1" applyProtection="1">
      <alignment horizontal="left" vertical="center"/>
      <protection/>
    </xf>
    <xf numFmtId="0" fontId="12" fillId="33" borderId="19" xfId="0" applyFont="1" applyFill="1" applyBorder="1" applyAlignment="1" applyProtection="1">
      <alignment horizontal="left" vertical="center" wrapText="1"/>
      <protection/>
    </xf>
    <xf numFmtId="0" fontId="11" fillId="33" borderId="20" xfId="0" applyFont="1" applyFill="1" applyBorder="1" applyAlignment="1" applyProtection="1">
      <alignment horizontal="left" vertical="center" wrapText="1"/>
      <protection/>
    </xf>
    <xf numFmtId="0" fontId="11" fillId="33" borderId="11" xfId="0" applyFont="1" applyFill="1" applyBorder="1" applyAlignment="1" applyProtection="1">
      <alignment horizontal="left" vertical="center" wrapText="1"/>
      <protection/>
    </xf>
    <xf numFmtId="0" fontId="12" fillId="33" borderId="28" xfId="0" applyFont="1" applyFill="1" applyBorder="1" applyAlignment="1" applyProtection="1">
      <alignment horizontal="left" vertical="center" wrapText="1"/>
      <protection/>
    </xf>
    <xf numFmtId="0" fontId="11" fillId="33" borderId="28" xfId="0" applyFont="1" applyFill="1" applyBorder="1" applyAlignment="1" applyProtection="1">
      <alignment vertical="center"/>
      <protection/>
    </xf>
    <xf numFmtId="0" fontId="4" fillId="0" borderId="42" xfId="0" applyFont="1" applyFill="1" applyBorder="1" applyAlignment="1" applyProtection="1">
      <alignment vertical="center" wrapText="1"/>
      <protection locked="0"/>
    </xf>
    <xf numFmtId="0" fontId="15" fillId="0" borderId="42" xfId="0" applyFont="1" applyFill="1" applyBorder="1" applyAlignment="1" applyProtection="1">
      <alignment vertical="center" wrapText="1"/>
      <protection locked="0"/>
    </xf>
    <xf numFmtId="0" fontId="63" fillId="0" borderId="19" xfId="0" applyFont="1" applyFill="1" applyBorder="1" applyAlignment="1" applyProtection="1">
      <alignment horizontal="left" vertical="center" wrapText="1"/>
      <protection/>
    </xf>
    <xf numFmtId="0" fontId="64" fillId="0" borderId="20" xfId="0" applyFont="1" applyBorder="1" applyAlignment="1">
      <alignment horizontal="left" vertical="center" wrapText="1"/>
    </xf>
    <xf numFmtId="0" fontId="64" fillId="0" borderId="11" xfId="0" applyFont="1" applyBorder="1" applyAlignment="1">
      <alignment horizontal="left" vertical="center" wrapText="1"/>
    </xf>
    <xf numFmtId="0" fontId="11" fillId="33" borderId="10" xfId="0" applyFont="1" applyFill="1" applyBorder="1" applyAlignment="1" applyProtection="1">
      <alignment vertical="center" wrapText="1"/>
      <protection/>
    </xf>
    <xf numFmtId="0" fontId="11" fillId="33" borderId="12" xfId="0" applyFont="1" applyFill="1" applyBorder="1" applyAlignment="1" applyProtection="1">
      <alignment vertical="center" wrapText="1"/>
      <protection/>
    </xf>
    <xf numFmtId="0" fontId="55" fillId="0" borderId="18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2" fillId="33" borderId="13" xfId="0" applyFont="1" applyFill="1" applyBorder="1" applyAlignment="1" applyProtection="1">
      <alignment horizontal="left" vertical="center" wrapText="1"/>
      <protection/>
    </xf>
    <xf numFmtId="0" fontId="15" fillId="0" borderId="48" xfId="0" applyFont="1" applyFill="1" applyBorder="1" applyAlignment="1" applyProtection="1">
      <alignment vertical="center"/>
      <protection/>
    </xf>
    <xf numFmtId="0" fontId="11" fillId="0" borderId="53" xfId="0" applyFont="1" applyFill="1" applyBorder="1" applyAlignment="1" applyProtection="1">
      <alignment vertical="center"/>
      <protection/>
    </xf>
    <xf numFmtId="0" fontId="11" fillId="0" borderId="83" xfId="0" applyFont="1" applyFill="1" applyBorder="1" applyAlignment="1" applyProtection="1">
      <alignment vertical="center"/>
      <protection/>
    </xf>
    <xf numFmtId="0" fontId="4" fillId="0" borderId="51" xfId="0" applyFont="1" applyFill="1" applyBorder="1" applyAlignment="1" applyProtection="1">
      <alignment horizontal="left" vertical="top" wrapText="1"/>
      <protection locked="0"/>
    </xf>
    <xf numFmtId="0" fontId="15" fillId="0" borderId="74" xfId="0" applyFont="1" applyFill="1" applyBorder="1" applyAlignment="1" applyProtection="1">
      <alignment horizontal="left" vertical="top" wrapText="1"/>
      <protection locked="0"/>
    </xf>
    <xf numFmtId="0" fontId="15" fillId="0" borderId="74" xfId="0" applyFont="1" applyFill="1" applyBorder="1" applyAlignment="1" applyProtection="1">
      <alignment vertical="top" wrapText="1"/>
      <protection locked="0"/>
    </xf>
    <xf numFmtId="0" fontId="15" fillId="0" borderId="75" xfId="0" applyFont="1" applyFill="1" applyBorder="1" applyAlignment="1" applyProtection="1">
      <alignment vertical="top" wrapText="1"/>
      <protection locked="0"/>
    </xf>
    <xf numFmtId="0" fontId="2" fillId="0" borderId="42" xfId="0" applyFont="1" applyFill="1" applyBorder="1" applyAlignment="1" applyProtection="1">
      <alignment vertical="center" wrapText="1"/>
      <protection locked="0"/>
    </xf>
    <xf numFmtId="0" fontId="12" fillId="0" borderId="42" xfId="0" applyFont="1" applyFill="1" applyBorder="1" applyAlignment="1" applyProtection="1">
      <alignment vertical="center" wrapText="1"/>
      <protection locked="0"/>
    </xf>
    <xf numFmtId="0" fontId="31" fillId="0" borderId="42" xfId="0" applyFont="1" applyFill="1" applyBorder="1" applyAlignment="1" applyProtection="1">
      <alignment horizontal="center" vertical="center" wrapText="1"/>
      <protection locked="0"/>
    </xf>
    <xf numFmtId="0" fontId="17" fillId="0" borderId="42" xfId="0" applyFont="1" applyFill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vertical="center" wrapText="1"/>
      <protection locked="0"/>
    </xf>
    <xf numFmtId="0" fontId="4" fillId="0" borderId="18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4" fillId="0" borderId="5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57" xfId="0" applyFont="1" applyFill="1" applyBorder="1" applyAlignment="1" applyProtection="1">
      <alignment vertical="center" wrapText="1"/>
      <protection locked="0"/>
    </xf>
    <xf numFmtId="0" fontId="4" fillId="0" borderId="19" xfId="0" applyFont="1" applyFill="1" applyBorder="1" applyAlignment="1" applyProtection="1">
      <alignment vertical="center" wrapText="1"/>
      <protection locked="0"/>
    </xf>
    <xf numFmtId="0" fontId="4" fillId="0" borderId="20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12" fillId="0" borderId="42" xfId="0" applyFont="1" applyFill="1" applyBorder="1" applyAlignment="1" applyProtection="1">
      <alignment vertical="center"/>
      <protection locked="0"/>
    </xf>
    <xf numFmtId="0" fontId="60" fillId="0" borderId="27" xfId="0" applyFont="1" applyFill="1" applyBorder="1" applyAlignment="1" applyProtection="1">
      <alignment horizontal="left" vertical="center"/>
      <protection locked="0"/>
    </xf>
    <xf numFmtId="0" fontId="61" fillId="0" borderId="24" xfId="0" applyFont="1" applyFill="1" applyBorder="1" applyAlignment="1" applyProtection="1">
      <alignment horizontal="left" vertical="center"/>
      <protection locked="0"/>
    </xf>
    <xf numFmtId="0" fontId="61" fillId="0" borderId="62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 wrapText="1"/>
    </xf>
    <xf numFmtId="0" fontId="3" fillId="0" borderId="51" xfId="0" applyFont="1" applyFill="1" applyBorder="1" applyAlignment="1" applyProtection="1">
      <alignment horizontal="left" vertical="center" wrapText="1"/>
      <protection locked="0"/>
    </xf>
    <xf numFmtId="0" fontId="13" fillId="0" borderId="74" xfId="0" applyFont="1" applyFill="1" applyBorder="1" applyAlignment="1" applyProtection="1">
      <alignment horizontal="left" vertical="center" wrapText="1"/>
      <protection locked="0"/>
    </xf>
    <xf numFmtId="0" fontId="13" fillId="0" borderId="74" xfId="0" applyFont="1" applyFill="1" applyBorder="1" applyAlignment="1" applyProtection="1">
      <alignment vertical="center" wrapText="1"/>
      <protection locked="0"/>
    </xf>
    <xf numFmtId="0" fontId="13" fillId="0" borderId="75" xfId="0" applyFont="1" applyFill="1" applyBorder="1" applyAlignment="1" applyProtection="1">
      <alignment vertical="center" wrapText="1"/>
      <protection locked="0"/>
    </xf>
    <xf numFmtId="0" fontId="15" fillId="0" borderId="62" xfId="0" applyFont="1" applyFill="1" applyBorder="1" applyAlignment="1" applyProtection="1">
      <alignment vertical="center" wrapText="1"/>
      <protection locked="0"/>
    </xf>
    <xf numFmtId="0" fontId="63" fillId="33" borderId="19" xfId="0" applyFont="1" applyFill="1" applyBorder="1" applyAlignment="1" applyProtection="1">
      <alignment horizontal="left" vertical="center" wrapText="1"/>
      <protection/>
    </xf>
    <xf numFmtId="0" fontId="64" fillId="33" borderId="20" xfId="0" applyFont="1" applyFill="1" applyBorder="1" applyAlignment="1" applyProtection="1">
      <alignment horizontal="left" vertical="center" wrapText="1"/>
      <protection/>
    </xf>
    <xf numFmtId="0" fontId="64" fillId="33" borderId="11" xfId="0" applyFont="1" applyFill="1" applyBorder="1" applyAlignment="1" applyProtection="1">
      <alignment horizontal="left" vertical="center" wrapText="1"/>
      <protection/>
    </xf>
    <xf numFmtId="0" fontId="63" fillId="33" borderId="28" xfId="0" applyFont="1" applyFill="1" applyBorder="1" applyAlignment="1" applyProtection="1">
      <alignment horizontal="left" vertical="center" wrapText="1"/>
      <protection/>
    </xf>
    <xf numFmtId="0" fontId="64" fillId="33" borderId="28" xfId="0" applyFont="1" applyFill="1" applyBorder="1" applyAlignment="1" applyProtection="1">
      <alignment vertical="center"/>
      <protection/>
    </xf>
    <xf numFmtId="0" fontId="42" fillId="33" borderId="0" xfId="0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vertical="center"/>
      <protection/>
    </xf>
    <xf numFmtId="0" fontId="12" fillId="33" borderId="28" xfId="0" applyFont="1" applyFill="1" applyBorder="1" applyAlignment="1" applyProtection="1">
      <alignment horizontal="left" vertical="center"/>
      <protection/>
    </xf>
    <xf numFmtId="0" fontId="63" fillId="33" borderId="19" xfId="0" applyFont="1" applyFill="1" applyBorder="1" applyAlignment="1" applyProtection="1">
      <alignment vertical="center" wrapText="1"/>
      <protection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57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62" fillId="33" borderId="18" xfId="0" applyFont="1" applyFill="1" applyBorder="1" applyAlignment="1" applyProtection="1">
      <alignment horizontal="left" vertical="center" wrapText="1"/>
      <protection/>
    </xf>
    <xf numFmtId="0" fontId="63" fillId="33" borderId="10" xfId="0" applyFont="1" applyFill="1" applyBorder="1" applyAlignment="1" applyProtection="1">
      <alignment horizontal="left" vertical="center" wrapText="1"/>
      <protection/>
    </xf>
    <xf numFmtId="0" fontId="63" fillId="33" borderId="12" xfId="0" applyFont="1" applyFill="1" applyBorder="1" applyAlignment="1" applyProtection="1">
      <alignment horizontal="left" vertical="center" wrapText="1"/>
      <protection/>
    </xf>
    <xf numFmtId="0" fontId="62" fillId="33" borderId="13" xfId="0" applyFont="1" applyFill="1" applyBorder="1" applyAlignment="1" applyProtection="1">
      <alignment horizontal="left" vertical="center" wrapText="1"/>
      <protection/>
    </xf>
    <xf numFmtId="0" fontId="64" fillId="33" borderId="13" xfId="0" applyFont="1" applyFill="1" applyBorder="1" applyAlignment="1" applyProtection="1">
      <alignment vertical="center"/>
      <protection/>
    </xf>
    <xf numFmtId="0" fontId="39" fillId="0" borderId="61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vertical="center"/>
      <protection locked="0"/>
    </xf>
    <xf numFmtId="0" fontId="6" fillId="0" borderId="60" xfId="0" applyFont="1" applyFill="1" applyBorder="1" applyAlignment="1" applyProtection="1">
      <alignment vertical="center"/>
      <protection locked="0"/>
    </xf>
    <xf numFmtId="0" fontId="2" fillId="0" borderId="59" xfId="0" applyFont="1" applyFill="1" applyBorder="1" applyAlignment="1" applyProtection="1">
      <alignment horizontal="center" vertical="center" wrapText="1"/>
      <protection locked="0"/>
    </xf>
    <xf numFmtId="0" fontId="2" fillId="0" borderId="60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Fill="1" applyBorder="1" applyAlignment="1" applyProtection="1">
      <alignment horizontal="left" vertical="center"/>
      <protection locked="0"/>
    </xf>
    <xf numFmtId="0" fontId="2" fillId="0" borderId="59" xfId="0" applyFont="1" applyFill="1" applyBorder="1" applyAlignment="1" applyProtection="1">
      <alignment horizontal="left" vertical="center"/>
      <protection locked="0"/>
    </xf>
    <xf numFmtId="0" fontId="2" fillId="0" borderId="60" xfId="0" applyFont="1" applyFill="1" applyBorder="1" applyAlignment="1" applyProtection="1">
      <alignment horizontal="left" vertical="center"/>
      <protection locked="0"/>
    </xf>
    <xf numFmtId="0" fontId="39" fillId="0" borderId="61" xfId="0" applyFont="1" applyFill="1" applyBorder="1" applyAlignment="1" applyProtection="1">
      <alignment horizontal="left" vertical="center" wrapText="1"/>
      <protection locked="0"/>
    </xf>
    <xf numFmtId="0" fontId="39" fillId="0" borderId="59" xfId="0" applyFont="1" applyFill="1" applyBorder="1" applyAlignment="1" applyProtection="1">
      <alignment horizontal="left" vertical="center" wrapText="1"/>
      <protection locked="0"/>
    </xf>
    <xf numFmtId="0" fontId="39" fillId="0" borderId="77" xfId="0" applyFont="1" applyFill="1" applyBorder="1" applyAlignment="1" applyProtection="1">
      <alignment horizontal="left" vertical="center" wrapText="1"/>
      <protection locked="0"/>
    </xf>
    <xf numFmtId="0" fontId="2" fillId="0" borderId="48" xfId="0" applyFont="1" applyFill="1" applyBorder="1" applyAlignment="1" applyProtection="1">
      <alignment horizontal="left" vertical="center"/>
      <protection locked="0"/>
    </xf>
    <xf numFmtId="0" fontId="2" fillId="0" borderId="53" xfId="0" applyFont="1" applyFill="1" applyBorder="1" applyAlignment="1" applyProtection="1">
      <alignment horizontal="left" vertical="center"/>
      <protection locked="0"/>
    </xf>
    <xf numFmtId="0" fontId="2" fillId="0" borderId="83" xfId="0" applyFont="1" applyFill="1" applyBorder="1" applyAlignment="1" applyProtection="1">
      <alignment horizontal="left" vertical="center"/>
      <protection locked="0"/>
    </xf>
    <xf numFmtId="0" fontId="6" fillId="0" borderId="8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57" xfId="0" applyFont="1" applyFill="1" applyBorder="1" applyAlignment="1" applyProtection="1">
      <alignment vertical="center" shrinkToFit="1"/>
      <protection locked="0"/>
    </xf>
    <xf numFmtId="0" fontId="29" fillId="33" borderId="0" xfId="0" applyFont="1" applyFill="1" applyAlignment="1" applyProtection="1">
      <alignment horizontal="center" vertical="center"/>
      <protection locked="0"/>
    </xf>
    <xf numFmtId="0" fontId="38" fillId="0" borderId="13" xfId="0" applyFont="1" applyFill="1" applyBorder="1" applyAlignment="1" applyProtection="1">
      <alignment horizontal="center" vertical="center" textRotation="255" shrinkToFit="1"/>
      <protection locked="0"/>
    </xf>
    <xf numFmtId="0" fontId="38" fillId="0" borderId="50" xfId="0" applyFont="1" applyFill="1" applyBorder="1" applyAlignment="1" applyProtection="1">
      <alignment horizontal="center" vertical="center" textRotation="255" shrinkToFit="1"/>
      <protection locked="0"/>
    </xf>
    <xf numFmtId="0" fontId="38" fillId="0" borderId="100" xfId="0" applyFont="1" applyFill="1" applyBorder="1" applyAlignment="1" applyProtection="1">
      <alignment horizontal="center" vertical="center" textRotation="255" shrinkToFit="1"/>
      <protection locked="0"/>
    </xf>
    <xf numFmtId="0" fontId="38" fillId="0" borderId="28" xfId="0" applyFont="1" applyFill="1" applyBorder="1" applyAlignment="1" applyProtection="1">
      <alignment horizontal="center" vertical="center" textRotation="255" shrinkToFit="1"/>
      <protection locked="0"/>
    </xf>
    <xf numFmtId="0" fontId="6" fillId="0" borderId="51" xfId="0" applyFont="1" applyFill="1" applyBorder="1" applyAlignment="1" applyProtection="1">
      <alignment horizontal="center" vertical="center" shrinkToFit="1"/>
      <protection locked="0"/>
    </xf>
    <xf numFmtId="0" fontId="6" fillId="0" borderId="74" xfId="0" applyFont="1" applyFill="1" applyBorder="1" applyAlignment="1" applyProtection="1">
      <alignment horizontal="center" vertical="center" shrinkToFit="1"/>
      <protection locked="0"/>
    </xf>
    <xf numFmtId="180" fontId="39" fillId="0" borderId="16" xfId="0" applyNumberFormat="1" applyFont="1" applyFill="1" applyBorder="1" applyAlignment="1" applyProtection="1">
      <alignment horizontal="left" vertical="center"/>
      <protection locked="0"/>
    </xf>
    <xf numFmtId="180" fontId="39" fillId="0" borderId="74" xfId="0" applyNumberFormat="1" applyFont="1" applyFill="1" applyBorder="1" applyAlignment="1" applyProtection="1">
      <alignment horizontal="left" vertical="center"/>
      <protection locked="0"/>
    </xf>
    <xf numFmtId="180" fontId="39" fillId="0" borderId="76" xfId="0" applyNumberFormat="1" applyFont="1" applyFill="1" applyBorder="1" applyAlignment="1" applyProtection="1">
      <alignment horizontal="left" vertical="center"/>
      <protection locked="0"/>
    </xf>
    <xf numFmtId="0" fontId="2" fillId="0" borderId="61" xfId="0" applyFont="1" applyFill="1" applyBorder="1" applyAlignment="1" applyProtection="1">
      <alignment horizontal="left" vertical="center" wrapText="1"/>
      <protection locked="0"/>
    </xf>
    <xf numFmtId="0" fontId="2" fillId="0" borderId="59" xfId="0" applyFont="1" applyFill="1" applyBorder="1" applyAlignment="1" applyProtection="1">
      <alignment horizontal="left" vertical="center" wrapText="1"/>
      <protection locked="0"/>
    </xf>
    <xf numFmtId="0" fontId="2" fillId="0" borderId="60" xfId="0" applyFont="1" applyFill="1" applyBorder="1" applyAlignment="1" applyProtection="1">
      <alignment horizontal="left" vertical="center" wrapText="1"/>
      <protection locked="0"/>
    </xf>
    <xf numFmtId="0" fontId="6" fillId="0" borderId="61" xfId="0" applyFont="1" applyFill="1" applyBorder="1" applyAlignment="1" applyProtection="1">
      <alignment horizontal="center" vertical="center" wrapText="1"/>
      <protection locked="0"/>
    </xf>
    <xf numFmtId="0" fontId="6" fillId="0" borderId="77" xfId="0" applyFont="1" applyFill="1" applyBorder="1" applyAlignment="1" applyProtection="1">
      <alignment horizontal="center" vertical="center" wrapText="1"/>
      <protection locked="0"/>
    </xf>
    <xf numFmtId="0" fontId="6" fillId="0" borderId="60" xfId="0" applyFont="1" applyFill="1" applyBorder="1" applyAlignment="1" applyProtection="1">
      <alignment horizontal="center" vertical="center" wrapText="1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2" fillId="33" borderId="101" xfId="0" applyFont="1" applyFill="1" applyBorder="1" applyAlignment="1" applyProtection="1">
      <alignment vertical="center" shrinkToFit="1"/>
      <protection locked="0"/>
    </xf>
    <xf numFmtId="0" fontId="2" fillId="33" borderId="10" xfId="0" applyFont="1" applyFill="1" applyBorder="1" applyAlignment="1" applyProtection="1">
      <alignment vertical="center" shrinkToFit="1"/>
      <protection locked="0"/>
    </xf>
    <xf numFmtId="0" fontId="2" fillId="33" borderId="102" xfId="0" applyFont="1" applyFill="1" applyBorder="1" applyAlignment="1" applyProtection="1">
      <alignment vertical="center" shrinkToFit="1"/>
      <protection locked="0"/>
    </xf>
    <xf numFmtId="0" fontId="2" fillId="33" borderId="101" xfId="0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0" borderId="101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02" xfId="0" applyFont="1" applyFill="1" applyBorder="1" applyAlignment="1" applyProtection="1">
      <alignment horizontal="left" vertical="center"/>
      <protection locked="0"/>
    </xf>
    <xf numFmtId="0" fontId="2" fillId="33" borderId="18" xfId="0" applyFont="1" applyFill="1" applyBorder="1" applyAlignment="1" applyProtection="1">
      <alignment vertical="center" shrinkToFit="1"/>
      <protection locked="0"/>
    </xf>
    <xf numFmtId="0" fontId="2" fillId="0" borderId="103" xfId="0" applyFont="1" applyFill="1" applyBorder="1" applyAlignment="1" applyProtection="1">
      <alignment vertical="center"/>
      <protection locked="0"/>
    </xf>
    <xf numFmtId="0" fontId="2" fillId="0" borderId="104" xfId="0" applyFont="1" applyFill="1" applyBorder="1" applyAlignment="1" applyProtection="1">
      <alignment vertical="center"/>
      <protection locked="0"/>
    </xf>
    <xf numFmtId="49" fontId="39" fillId="0" borderId="103" xfId="0" applyNumberFormat="1" applyFont="1" applyFill="1" applyBorder="1" applyAlignment="1" applyProtection="1">
      <alignment vertical="center"/>
      <protection locked="0"/>
    </xf>
    <xf numFmtId="49" fontId="39" fillId="0" borderId="105" xfId="0" applyNumberFormat="1" applyFont="1" applyFill="1" applyBorder="1" applyAlignment="1" applyProtection="1">
      <alignment vertical="center"/>
      <protection locked="0"/>
    </xf>
    <xf numFmtId="49" fontId="6" fillId="0" borderId="104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99" xfId="0" applyFont="1" applyFill="1" applyBorder="1" applyAlignment="1" applyProtection="1">
      <alignment horizontal="left" vertical="center"/>
      <protection locked="0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5" xfId="0" applyFont="1" applyFill="1" applyBorder="1" applyAlignment="1" applyProtection="1">
      <alignment horizontal="left" vertical="center"/>
      <protection locked="0"/>
    </xf>
    <xf numFmtId="0" fontId="39" fillId="0" borderId="16" xfId="0" applyFont="1" applyFill="1" applyBorder="1" applyAlignment="1" applyProtection="1">
      <alignment vertical="center" wrapText="1" shrinkToFit="1"/>
      <protection locked="0"/>
    </xf>
    <xf numFmtId="0" fontId="6" fillId="0" borderId="74" xfId="0" applyFont="1" applyFill="1" applyBorder="1" applyAlignment="1" applyProtection="1">
      <alignment vertical="center" wrapText="1"/>
      <protection locked="0"/>
    </xf>
    <xf numFmtId="0" fontId="6" fillId="0" borderId="76" xfId="0" applyFont="1" applyFill="1" applyBorder="1" applyAlignment="1" applyProtection="1">
      <alignment vertical="center" wrapText="1"/>
      <protection locked="0"/>
    </xf>
    <xf numFmtId="0" fontId="2" fillId="0" borderId="49" xfId="0" applyFont="1" applyFill="1" applyBorder="1" applyAlignment="1" applyProtection="1">
      <alignment vertical="center"/>
      <protection locked="0"/>
    </xf>
    <xf numFmtId="0" fontId="2" fillId="0" borderId="56" xfId="0" applyFont="1" applyFill="1" applyBorder="1" applyAlignment="1" applyProtection="1">
      <alignment vertical="center"/>
      <protection locked="0"/>
    </xf>
    <xf numFmtId="0" fontId="39" fillId="0" borderId="51" xfId="0" applyFont="1" applyFill="1" applyBorder="1" applyAlignment="1" applyProtection="1">
      <alignment vertical="center" shrinkToFit="1"/>
      <protection locked="0"/>
    </xf>
    <xf numFmtId="0" fontId="39" fillId="0" borderId="74" xfId="0" applyFont="1" applyFill="1" applyBorder="1" applyAlignment="1" applyProtection="1">
      <alignment vertical="center" shrinkToFit="1"/>
      <protection locked="0"/>
    </xf>
    <xf numFmtId="0" fontId="39" fillId="0" borderId="76" xfId="0" applyFont="1" applyFill="1" applyBorder="1" applyAlignment="1" applyProtection="1">
      <alignment vertical="center" shrinkToFit="1"/>
      <protection locked="0"/>
    </xf>
    <xf numFmtId="0" fontId="39" fillId="0" borderId="51" xfId="0" applyFont="1" applyFill="1" applyBorder="1" applyAlignment="1" applyProtection="1">
      <alignment vertical="center" wrapText="1"/>
      <protection locked="0"/>
    </xf>
    <xf numFmtId="0" fontId="6" fillId="0" borderId="76" xfId="0" applyFont="1" applyFill="1" applyBorder="1" applyAlignment="1" applyProtection="1">
      <alignment vertical="center"/>
      <protection locked="0"/>
    </xf>
    <xf numFmtId="0" fontId="82" fillId="0" borderId="16" xfId="0" applyFont="1" applyFill="1" applyBorder="1" applyAlignment="1" applyProtection="1">
      <alignment horizontal="center" vertical="center" wrapText="1"/>
      <protection/>
    </xf>
    <xf numFmtId="0" fontId="82" fillId="0" borderId="74" xfId="0" applyFont="1" applyFill="1" applyBorder="1" applyAlignment="1" applyProtection="1">
      <alignment horizontal="center" vertical="center" wrapText="1"/>
      <protection/>
    </xf>
    <xf numFmtId="0" fontId="82" fillId="0" borderId="76" xfId="0" applyFont="1" applyFill="1" applyBorder="1" applyAlignment="1" applyProtection="1">
      <alignment horizontal="center" vertical="center" wrapText="1"/>
      <protection/>
    </xf>
    <xf numFmtId="0" fontId="39" fillId="0" borderId="16" xfId="0" applyFont="1" applyFill="1" applyBorder="1" applyAlignment="1" applyProtection="1">
      <alignment horizontal="center" vertical="center" wrapText="1"/>
      <protection locked="0"/>
    </xf>
    <xf numFmtId="0" fontId="39" fillId="0" borderId="74" xfId="0" applyFont="1" applyFill="1" applyBorder="1" applyAlignment="1" applyProtection="1">
      <alignment horizontal="center" vertical="center" wrapText="1"/>
      <protection locked="0"/>
    </xf>
    <xf numFmtId="0" fontId="39" fillId="0" borderId="75" xfId="0" applyFont="1" applyFill="1" applyBorder="1" applyAlignment="1" applyProtection="1">
      <alignment horizontal="center" vertical="center" wrapText="1"/>
      <protection locked="0"/>
    </xf>
    <xf numFmtId="0" fontId="2" fillId="0" borderId="106" xfId="0" applyFont="1" applyFill="1" applyBorder="1" applyAlignment="1" applyProtection="1">
      <alignment vertical="center" wrapText="1"/>
      <protection locked="0"/>
    </xf>
    <xf numFmtId="0" fontId="2" fillId="0" borderId="106" xfId="0" applyFont="1" applyFill="1" applyBorder="1" applyAlignment="1" applyProtection="1">
      <alignment vertical="center"/>
      <protection locked="0"/>
    </xf>
    <xf numFmtId="0" fontId="39" fillId="0" borderId="16" xfId="0" applyFont="1" applyFill="1" applyBorder="1" applyAlignment="1" applyProtection="1">
      <alignment vertical="center" shrinkToFit="1"/>
      <protection locked="0"/>
    </xf>
    <xf numFmtId="0" fontId="6" fillId="0" borderId="74" xfId="0" applyFont="1" applyFill="1" applyBorder="1" applyAlignment="1" applyProtection="1">
      <alignment vertical="center"/>
      <protection locked="0"/>
    </xf>
    <xf numFmtId="0" fontId="6" fillId="0" borderId="75" xfId="0" applyFont="1" applyFill="1" applyBorder="1" applyAlignment="1" applyProtection="1">
      <alignment vertical="center"/>
      <protection locked="0"/>
    </xf>
    <xf numFmtId="0" fontId="0" fillId="0" borderId="83" xfId="0" applyFill="1" applyBorder="1" applyAlignment="1" applyProtection="1">
      <alignment vertical="center"/>
      <protection locked="0"/>
    </xf>
    <xf numFmtId="0" fontId="2" fillId="0" borderId="107" xfId="0" applyFont="1" applyFill="1" applyBorder="1" applyAlignment="1" applyProtection="1">
      <alignment horizontal="left" vertical="center"/>
      <protection locked="0"/>
    </xf>
    <xf numFmtId="0" fontId="83" fillId="33" borderId="51" xfId="0" applyNumberFormat="1" applyFont="1" applyFill="1" applyBorder="1" applyAlignment="1" applyProtection="1">
      <alignment horizontal="center" vertical="center"/>
      <protection/>
    </xf>
    <xf numFmtId="0" fontId="83" fillId="33" borderId="74" xfId="0" applyNumberFormat="1" applyFont="1" applyFill="1" applyBorder="1" applyAlignment="1" applyProtection="1">
      <alignment horizontal="center" vertical="center"/>
      <protection/>
    </xf>
    <xf numFmtId="0" fontId="83" fillId="33" borderId="76" xfId="0" applyNumberFormat="1" applyFont="1" applyFill="1" applyBorder="1" applyAlignment="1" applyProtection="1">
      <alignment horizontal="center" vertical="center"/>
      <protection/>
    </xf>
    <xf numFmtId="0" fontId="6" fillId="0" borderId="81" xfId="0" applyFont="1" applyFill="1" applyBorder="1" applyAlignment="1" applyProtection="1">
      <alignment vertical="center" shrinkToFit="1"/>
      <protection locked="0"/>
    </xf>
    <xf numFmtId="0" fontId="39" fillId="0" borderId="56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vertical="center"/>
      <protection/>
    </xf>
    <xf numFmtId="0" fontId="6" fillId="0" borderId="49" xfId="0" applyFont="1" applyFill="1" applyBorder="1" applyAlignment="1" applyProtection="1">
      <alignment vertical="center"/>
      <protection/>
    </xf>
    <xf numFmtId="0" fontId="2" fillId="0" borderId="48" xfId="0" applyFont="1" applyFill="1" applyBorder="1" applyAlignment="1" applyProtection="1">
      <alignment vertical="center"/>
      <protection locked="0"/>
    </xf>
    <xf numFmtId="0" fontId="2" fillId="0" borderId="53" xfId="0" applyFont="1" applyFill="1" applyBorder="1" applyAlignment="1" applyProtection="1">
      <alignment vertical="center"/>
      <protection locked="0"/>
    </xf>
    <xf numFmtId="0" fontId="7" fillId="0" borderId="103" xfId="43" applyFill="1" applyBorder="1" applyAlignment="1" applyProtection="1">
      <alignment vertical="center"/>
      <protection locked="0"/>
    </xf>
    <xf numFmtId="0" fontId="6" fillId="0" borderId="105" xfId="0" applyFont="1" applyFill="1" applyBorder="1" applyAlignment="1" applyProtection="1">
      <alignment vertical="center"/>
      <protection locked="0"/>
    </xf>
    <xf numFmtId="0" fontId="6" fillId="0" borderId="108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2" xfId="0" applyFill="1" applyBorder="1" applyAlignment="1" applyProtection="1">
      <alignment vertical="center"/>
      <protection locked="0"/>
    </xf>
    <xf numFmtId="0" fontId="36" fillId="0" borderId="101" xfId="0" applyNumberFormat="1" applyFont="1" applyFill="1" applyBorder="1" applyAlignment="1" applyProtection="1">
      <alignment horizontal="center" vertical="center"/>
      <protection locked="0"/>
    </xf>
    <xf numFmtId="0" fontId="36" fillId="0" borderId="10" xfId="0" applyNumberFormat="1" applyFont="1" applyFill="1" applyBorder="1" applyAlignment="1" applyProtection="1">
      <alignment horizontal="center" vertical="center"/>
      <protection locked="0"/>
    </xf>
    <xf numFmtId="0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4" fontId="39" fillId="0" borderId="49" xfId="0" applyNumberFormat="1" applyFont="1" applyFill="1" applyBorder="1" applyAlignment="1" applyProtection="1">
      <alignment horizontal="center" vertical="center" wrapText="1"/>
      <protection/>
    </xf>
    <xf numFmtId="14" fontId="39" fillId="0" borderId="53" xfId="0" applyNumberFormat="1" applyFont="1" applyFill="1" applyBorder="1" applyAlignment="1" applyProtection="1">
      <alignment horizontal="center" vertical="center" wrapText="1"/>
      <protection/>
    </xf>
    <xf numFmtId="14" fontId="39" fillId="0" borderId="56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vertical="center" textRotation="255"/>
      <protection locked="0"/>
    </xf>
    <xf numFmtId="0" fontId="6" fillId="33" borderId="100" xfId="0" applyFont="1" applyFill="1" applyBorder="1" applyAlignment="1" applyProtection="1">
      <alignment vertical="center" textRotation="255"/>
      <protection locked="0"/>
    </xf>
    <xf numFmtId="0" fontId="6" fillId="33" borderId="50" xfId="0" applyFont="1" applyFill="1" applyBorder="1" applyAlignment="1" applyProtection="1">
      <alignment vertical="center" textRotation="255"/>
      <protection locked="0"/>
    </xf>
    <xf numFmtId="0" fontId="6" fillId="33" borderId="28" xfId="0" applyFont="1" applyFill="1" applyBorder="1" applyAlignment="1" applyProtection="1">
      <alignment vertical="center" textRotation="255"/>
      <protection locked="0"/>
    </xf>
    <xf numFmtId="0" fontId="6" fillId="33" borderId="18" xfId="0" applyFont="1" applyFill="1" applyBorder="1" applyAlignment="1" applyProtection="1">
      <alignment vertical="center" textRotation="255"/>
      <protection locked="0"/>
    </xf>
    <xf numFmtId="0" fontId="6" fillId="33" borderId="19" xfId="0" applyFont="1" applyFill="1" applyBorder="1" applyAlignment="1" applyProtection="1">
      <alignment vertical="center" textRotation="255"/>
      <protection locked="0"/>
    </xf>
    <xf numFmtId="0" fontId="2" fillId="0" borderId="83" xfId="0" applyFont="1" applyFill="1" applyBorder="1" applyAlignment="1" applyProtection="1">
      <alignment vertical="center"/>
      <protection locked="0"/>
    </xf>
    <xf numFmtId="0" fontId="4" fillId="0" borderId="51" xfId="0" applyFont="1" applyFill="1" applyBorder="1" applyAlignment="1" applyProtection="1">
      <alignment vertical="top" wrapText="1"/>
      <protection locked="0"/>
    </xf>
    <xf numFmtId="0" fontId="4" fillId="0" borderId="74" xfId="0" applyFont="1" applyFill="1" applyBorder="1" applyAlignment="1" applyProtection="1">
      <alignment vertical="top" wrapText="1"/>
      <protection locked="0"/>
    </xf>
    <xf numFmtId="0" fontId="4" fillId="0" borderId="75" xfId="0" applyFont="1" applyFill="1" applyBorder="1" applyAlignment="1" applyProtection="1">
      <alignment vertical="top" wrapText="1"/>
      <protection locked="0"/>
    </xf>
    <xf numFmtId="0" fontId="4" fillId="0" borderId="19" xfId="0" applyFont="1" applyFill="1" applyBorder="1" applyAlignment="1" applyProtection="1">
      <alignment vertical="top" wrapText="1"/>
      <protection locked="0"/>
    </xf>
    <xf numFmtId="0" fontId="4" fillId="0" borderId="20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39" fillId="0" borderId="17" xfId="0" applyFont="1" applyFill="1" applyBorder="1" applyAlignment="1" applyProtection="1">
      <alignment vertical="center"/>
      <protection locked="0"/>
    </xf>
    <xf numFmtId="0" fontId="6" fillId="0" borderId="20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75" xfId="0" applyFont="1" applyFill="1" applyBorder="1" applyAlignment="1" applyProtection="1">
      <alignment vertical="center" wrapText="1"/>
      <protection locked="0"/>
    </xf>
    <xf numFmtId="0" fontId="27" fillId="33" borderId="79" xfId="0" applyFont="1" applyFill="1" applyBorder="1" applyAlignment="1" applyProtection="1">
      <alignment horizontal="right" vertical="center" wrapText="1"/>
      <protection locked="0"/>
    </xf>
    <xf numFmtId="0" fontId="0" fillId="0" borderId="109" xfId="0" applyBorder="1" applyAlignment="1" applyProtection="1">
      <alignment horizontal="right" vertical="center"/>
      <protection locked="0"/>
    </xf>
    <xf numFmtId="0" fontId="6" fillId="0" borderId="53" xfId="0" applyFont="1" applyFill="1" applyBorder="1" applyAlignment="1" applyProtection="1">
      <alignment vertical="center"/>
      <protection locked="0"/>
    </xf>
    <xf numFmtId="0" fontId="6" fillId="0" borderId="83" xfId="0" applyFont="1" applyFill="1" applyBorder="1" applyAlignment="1" applyProtection="1">
      <alignment vertical="center"/>
      <protection locked="0"/>
    </xf>
    <xf numFmtId="49" fontId="39" fillId="0" borderId="53" xfId="0" applyNumberFormat="1" applyFont="1" applyFill="1" applyBorder="1" applyAlignment="1" applyProtection="1">
      <alignment vertical="center"/>
      <protection locked="0"/>
    </xf>
    <xf numFmtId="49" fontId="39" fillId="0" borderId="56" xfId="0" applyNumberFormat="1" applyFont="1" applyFill="1" applyBorder="1" applyAlignment="1" applyProtection="1">
      <alignment vertical="center"/>
      <protection locked="0"/>
    </xf>
    <xf numFmtId="0" fontId="27" fillId="33" borderId="97" xfId="0" applyFont="1" applyFill="1" applyBorder="1" applyAlignment="1" applyProtection="1">
      <alignment horizontal="center" vertical="center" wrapText="1"/>
      <protection locked="0"/>
    </xf>
    <xf numFmtId="0" fontId="27" fillId="33" borderId="78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vertical="center" shrinkToFit="1"/>
      <protection locked="0"/>
    </xf>
    <xf numFmtId="0" fontId="6" fillId="0" borderId="74" xfId="0" applyFont="1" applyFill="1" applyBorder="1" applyAlignment="1" applyProtection="1">
      <alignment vertical="center" shrinkToFit="1"/>
      <protection locked="0"/>
    </xf>
    <xf numFmtId="0" fontId="6" fillId="0" borderId="75" xfId="0" applyFont="1" applyFill="1" applyBorder="1" applyAlignment="1" applyProtection="1">
      <alignment vertical="center" shrinkToFit="1"/>
      <protection locked="0"/>
    </xf>
    <xf numFmtId="0" fontId="39" fillId="0" borderId="51" xfId="0" applyFont="1" applyFill="1" applyBorder="1" applyAlignment="1" applyProtection="1">
      <alignment vertical="center" wrapText="1" shrinkToFit="1"/>
      <protection locked="0"/>
    </xf>
    <xf numFmtId="0" fontId="77" fillId="0" borderId="16" xfId="0" applyFont="1" applyFill="1" applyBorder="1" applyAlignment="1" applyProtection="1">
      <alignment horizontal="center" vertical="center" wrapText="1"/>
      <protection/>
    </xf>
    <xf numFmtId="0" fontId="77" fillId="0" borderId="74" xfId="0" applyFont="1" applyFill="1" applyBorder="1" applyAlignment="1" applyProtection="1">
      <alignment horizontal="center" vertical="center" wrapText="1"/>
      <protection/>
    </xf>
    <xf numFmtId="0" fontId="77" fillId="0" borderId="76" xfId="0" applyFont="1" applyFill="1" applyBorder="1" applyAlignment="1" applyProtection="1">
      <alignment horizontal="center" vertical="center" wrapText="1"/>
      <protection/>
    </xf>
    <xf numFmtId="0" fontId="39" fillId="0" borderId="19" xfId="0" applyFont="1" applyFill="1" applyBorder="1" applyAlignment="1" applyProtection="1">
      <alignment vertical="center"/>
      <protection locked="0"/>
    </xf>
    <xf numFmtId="0" fontId="6" fillId="0" borderId="82" xfId="0" applyFont="1" applyFill="1" applyBorder="1" applyAlignment="1" applyProtection="1">
      <alignment vertical="center"/>
      <protection locked="0"/>
    </xf>
    <xf numFmtId="0" fontId="2" fillId="0" borderId="5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81" xfId="0" applyFill="1" applyBorder="1" applyAlignment="1" applyProtection="1">
      <alignment vertical="center"/>
      <protection locked="0"/>
    </xf>
    <xf numFmtId="0" fontId="6" fillId="0" borderId="75" xfId="0" applyFont="1" applyFill="1" applyBorder="1" applyAlignment="1" applyProtection="1">
      <alignment horizontal="center" vertical="center"/>
      <protection locked="0"/>
    </xf>
    <xf numFmtId="0" fontId="2" fillId="0" borderId="101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39" fillId="0" borderId="80" xfId="0" applyFont="1" applyFill="1" applyBorder="1" applyAlignment="1" applyProtection="1">
      <alignment vertical="center" wrapText="1" shrinkToFi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57" xfId="0" applyFont="1" applyFill="1" applyBorder="1" applyAlignment="1" applyProtection="1">
      <alignment vertical="center" wrapText="1"/>
      <protection locked="0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83" fillId="33" borderId="50" xfId="0" applyNumberFormat="1" applyFont="1" applyFill="1" applyBorder="1" applyAlignment="1" applyProtection="1">
      <alignment horizontal="center" vertical="center"/>
      <protection/>
    </xf>
    <xf numFmtId="0" fontId="83" fillId="33" borderId="0" xfId="0" applyNumberFormat="1" applyFont="1" applyFill="1" applyBorder="1" applyAlignment="1" applyProtection="1">
      <alignment horizontal="center" vertical="center"/>
      <protection/>
    </xf>
    <xf numFmtId="0" fontId="83" fillId="33" borderId="81" xfId="0" applyNumberFormat="1" applyFont="1" applyFill="1" applyBorder="1" applyAlignment="1" applyProtection="1">
      <alignment horizontal="center" vertical="center"/>
      <protection/>
    </xf>
    <xf numFmtId="0" fontId="39" fillId="0" borderId="16" xfId="0" applyFont="1" applyFill="1" applyBorder="1" applyAlignment="1" applyProtection="1">
      <alignment vertical="center" wrapText="1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83" xfId="0" applyFont="1" applyFill="1" applyBorder="1" applyAlignment="1" applyProtection="1">
      <alignment horizontal="center" vertical="center"/>
      <protection locked="0"/>
    </xf>
    <xf numFmtId="0" fontId="2" fillId="0" borderId="8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57" xfId="0" applyFont="1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 applyProtection="1">
      <alignment vertical="center"/>
      <protection locked="0"/>
    </xf>
    <xf numFmtId="0" fontId="0" fillId="0" borderId="60" xfId="0" applyFill="1" applyBorder="1" applyAlignment="1" applyProtection="1">
      <alignment vertical="center"/>
      <protection locked="0"/>
    </xf>
    <xf numFmtId="0" fontId="39" fillId="0" borderId="51" xfId="0" applyFont="1" applyFill="1" applyBorder="1" applyAlignment="1" applyProtection="1">
      <alignment vertical="top"/>
      <protection locked="0"/>
    </xf>
    <xf numFmtId="0" fontId="6" fillId="0" borderId="74" xfId="0" applyFont="1" applyFill="1" applyBorder="1" applyAlignment="1" applyProtection="1">
      <alignment vertical="top"/>
      <protection locked="0"/>
    </xf>
    <xf numFmtId="0" fontId="6" fillId="0" borderId="76" xfId="0" applyFont="1" applyFill="1" applyBorder="1" applyAlignment="1" applyProtection="1">
      <alignment vertical="top"/>
      <protection locked="0"/>
    </xf>
    <xf numFmtId="0" fontId="6" fillId="0" borderId="53" xfId="0" applyFont="1" applyFill="1" applyBorder="1" applyAlignment="1" applyProtection="1">
      <alignment vertical="center"/>
      <protection/>
    </xf>
    <xf numFmtId="0" fontId="6" fillId="0" borderId="56" xfId="0" applyFont="1" applyFill="1" applyBorder="1" applyAlignment="1" applyProtection="1">
      <alignment vertical="center"/>
      <protection/>
    </xf>
    <xf numFmtId="0" fontId="2" fillId="0" borderId="80" xfId="0" applyFont="1" applyFill="1" applyBorder="1" applyAlignment="1" applyProtection="1">
      <alignment horizontal="left" vertical="center"/>
      <protection locked="0"/>
    </xf>
    <xf numFmtId="0" fontId="0" fillId="0" borderId="57" xfId="0" applyFill="1" applyBorder="1" applyAlignment="1" applyProtection="1">
      <alignment vertical="center"/>
      <protection locked="0"/>
    </xf>
    <xf numFmtId="0" fontId="12" fillId="33" borderId="51" xfId="0" applyNumberFormat="1" applyFont="1" applyFill="1" applyBorder="1" applyAlignment="1" applyProtection="1">
      <alignment horizontal="center" vertical="center"/>
      <protection locked="0"/>
    </xf>
    <xf numFmtId="0" fontId="12" fillId="33" borderId="74" xfId="0" applyNumberFormat="1" applyFont="1" applyFill="1" applyBorder="1" applyAlignment="1" applyProtection="1">
      <alignment horizontal="center" vertical="center"/>
      <protection locked="0"/>
    </xf>
    <xf numFmtId="0" fontId="12" fillId="33" borderId="76" xfId="0" applyNumberFormat="1" applyFont="1" applyFill="1" applyBorder="1" applyAlignment="1" applyProtection="1">
      <alignment horizontal="center" vertical="center"/>
      <protection locked="0"/>
    </xf>
    <xf numFmtId="0" fontId="39" fillId="0" borderId="16" xfId="0" applyFont="1" applyFill="1" applyBorder="1" applyAlignment="1" applyProtection="1">
      <alignment horizontal="left" vertical="center"/>
      <protection locked="0"/>
    </xf>
    <xf numFmtId="49" fontId="39" fillId="0" borderId="104" xfId="0" applyNumberFormat="1" applyFont="1" applyFill="1" applyBorder="1" applyAlignment="1" applyProtection="1">
      <alignment vertical="center"/>
      <protection locked="0"/>
    </xf>
    <xf numFmtId="0" fontId="36" fillId="0" borderId="49" xfId="0" applyFont="1" applyFill="1" applyBorder="1" applyAlignment="1" applyProtection="1">
      <alignment horizontal="center" vertical="center"/>
      <protection locked="0"/>
    </xf>
    <xf numFmtId="0" fontId="36" fillId="0" borderId="53" xfId="0" applyFont="1" applyFill="1" applyBorder="1" applyAlignment="1" applyProtection="1">
      <alignment horizontal="center" vertical="center"/>
      <protection locked="0"/>
    </xf>
    <xf numFmtId="0" fontId="36" fillId="0" borderId="56" xfId="0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left" vertical="center"/>
      <protection locked="0"/>
    </xf>
    <xf numFmtId="0" fontId="39" fillId="0" borderId="50" xfId="0" applyFont="1" applyFill="1" applyBorder="1" applyAlignment="1" applyProtection="1">
      <alignment vertical="center" wrapText="1"/>
      <protection locked="0"/>
    </xf>
    <xf numFmtId="0" fontId="6" fillId="0" borderId="81" xfId="0" applyFont="1" applyFill="1" applyBorder="1" applyAlignment="1" applyProtection="1">
      <alignment vertical="center" wrapText="1"/>
      <protection locked="0"/>
    </xf>
    <xf numFmtId="0" fontId="6" fillId="0" borderId="51" xfId="0" applyFont="1" applyFill="1" applyBorder="1" applyAlignment="1" applyProtection="1">
      <alignment vertical="center" wrapText="1"/>
      <protection locked="0"/>
    </xf>
    <xf numFmtId="0" fontId="47" fillId="0" borderId="0" xfId="0" applyFont="1" applyFill="1" applyBorder="1" applyAlignment="1" applyProtection="1">
      <alignment vertical="top" wrapText="1"/>
      <protection/>
    </xf>
    <xf numFmtId="0" fontId="41" fillId="0" borderId="0" xfId="0" applyFont="1" applyFill="1" applyBorder="1" applyAlignment="1" applyProtection="1">
      <alignment vertical="top"/>
      <protection/>
    </xf>
    <xf numFmtId="0" fontId="72" fillId="39" borderId="110" xfId="0" applyFont="1" applyFill="1" applyBorder="1" applyAlignment="1" applyProtection="1">
      <alignment horizontal="center" vertical="top" wrapText="1"/>
      <protection/>
    </xf>
    <xf numFmtId="0" fontId="72" fillId="39" borderId="111" xfId="0" applyFont="1" applyFill="1" applyBorder="1" applyAlignment="1" applyProtection="1">
      <alignment horizontal="center" vertical="top" wrapText="1"/>
      <protection/>
    </xf>
    <xf numFmtId="0" fontId="72" fillId="39" borderId="112" xfId="0" applyFont="1" applyFill="1" applyBorder="1" applyAlignment="1" applyProtection="1">
      <alignment horizontal="center" vertical="top" wrapText="1"/>
      <protection/>
    </xf>
    <xf numFmtId="0" fontId="53" fillId="37" borderId="43" xfId="0" applyFont="1" applyFill="1" applyBorder="1" applyAlignment="1" applyProtection="1">
      <alignment horizontal="center" vertical="center"/>
      <protection/>
    </xf>
    <xf numFmtId="0" fontId="73" fillId="37" borderId="36" xfId="0" applyFont="1" applyFill="1" applyBorder="1" applyAlignment="1" applyProtection="1">
      <alignment horizontal="center" vertical="center"/>
      <protection/>
    </xf>
    <xf numFmtId="0" fontId="73" fillId="37" borderId="1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大学番号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18</xdr:row>
      <xdr:rowOff>152400</xdr:rowOff>
    </xdr:from>
    <xdr:to>
      <xdr:col>1</xdr:col>
      <xdr:colOff>1733550</xdr:colOff>
      <xdr:row>27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866775" y="6477000"/>
          <a:ext cx="1247775" cy="1476375"/>
        </a:xfrm>
        <a:prstGeom prst="foldedCorner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入力方法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How to preare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このシート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this sheet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1952625</xdr:colOff>
      <xdr:row>18</xdr:row>
      <xdr:rowOff>152400</xdr:rowOff>
    </xdr:from>
    <xdr:to>
      <xdr:col>2</xdr:col>
      <xdr:colOff>1057275</xdr:colOff>
      <xdr:row>27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2333625" y="6477000"/>
          <a:ext cx="1247775" cy="1476375"/>
        </a:xfrm>
        <a:prstGeom prst="foldedCorner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　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sheet 1
</a:t>
          </a:r>
        </a:p>
      </xdr:txBody>
    </xdr:sp>
    <xdr:clientData/>
  </xdr:twoCellAnchor>
  <xdr:twoCellAnchor>
    <xdr:from>
      <xdr:col>2</xdr:col>
      <xdr:colOff>1276350</xdr:colOff>
      <xdr:row>18</xdr:row>
      <xdr:rowOff>152400</xdr:rowOff>
    </xdr:from>
    <xdr:to>
      <xdr:col>3</xdr:col>
      <xdr:colOff>1238250</xdr:colOff>
      <xdr:row>27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3800475" y="6477000"/>
          <a:ext cx="1247775" cy="1476375"/>
        </a:xfrm>
        <a:prstGeom prst="foldedCorner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　２－１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sheet 2-1
</a:t>
          </a:r>
        </a:p>
      </xdr:txBody>
    </xdr:sp>
    <xdr:clientData/>
  </xdr:twoCellAnchor>
  <xdr:twoCellAnchor>
    <xdr:from>
      <xdr:col>3</xdr:col>
      <xdr:colOff>1457325</xdr:colOff>
      <xdr:row>18</xdr:row>
      <xdr:rowOff>152400</xdr:rowOff>
    </xdr:from>
    <xdr:to>
      <xdr:col>3</xdr:col>
      <xdr:colOff>2705100</xdr:colOff>
      <xdr:row>27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5267325" y="6477000"/>
          <a:ext cx="1247775" cy="1476375"/>
        </a:xfrm>
        <a:prstGeom prst="foldedCorner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　２－２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sheet 2-2
</a:t>
          </a:r>
        </a:p>
      </xdr:txBody>
    </xdr:sp>
    <xdr:clientData/>
  </xdr:twoCellAnchor>
  <xdr:twoCellAnchor>
    <xdr:from>
      <xdr:col>3</xdr:col>
      <xdr:colOff>2924175</xdr:colOff>
      <xdr:row>18</xdr:row>
      <xdr:rowOff>152400</xdr:rowOff>
    </xdr:from>
    <xdr:to>
      <xdr:col>4</xdr:col>
      <xdr:colOff>933450</xdr:colOff>
      <xdr:row>27</xdr:row>
      <xdr:rowOff>85725</xdr:rowOff>
    </xdr:to>
    <xdr:sp>
      <xdr:nvSpPr>
        <xdr:cNvPr id="5" name="AutoShape 5"/>
        <xdr:cNvSpPr>
          <a:spLocks/>
        </xdr:cNvSpPr>
      </xdr:nvSpPr>
      <xdr:spPr>
        <a:xfrm>
          <a:off x="6734175" y="6477000"/>
          <a:ext cx="1247775" cy="1476375"/>
        </a:xfrm>
        <a:prstGeom prst="foldedCorner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　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sheet 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*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日本語でご記入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下さい。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*Enter in Japanese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1152525</xdr:colOff>
      <xdr:row>18</xdr:row>
      <xdr:rowOff>152400</xdr:rowOff>
    </xdr:from>
    <xdr:to>
      <xdr:col>4</xdr:col>
      <xdr:colOff>2400300</xdr:colOff>
      <xdr:row>27</xdr:row>
      <xdr:rowOff>85725</xdr:rowOff>
    </xdr:to>
    <xdr:sp>
      <xdr:nvSpPr>
        <xdr:cNvPr id="6" name="AutoShape 6"/>
        <xdr:cNvSpPr>
          <a:spLocks/>
        </xdr:cNvSpPr>
      </xdr:nvSpPr>
      <xdr:spPr>
        <a:xfrm>
          <a:off x="8201025" y="6477000"/>
          <a:ext cx="1247775" cy="1476375"/>
        </a:xfrm>
        <a:prstGeom prst="foldedCorner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JASSO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for JASSO use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＊編集・入力・削除しないでください。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＊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Do not input or delete this sheet</a:t>
          </a:r>
        </a:p>
      </xdr:txBody>
    </xdr:sp>
    <xdr:clientData/>
  </xdr:twoCellAnchor>
  <xdr:twoCellAnchor>
    <xdr:from>
      <xdr:col>4</xdr:col>
      <xdr:colOff>2619375</xdr:colOff>
      <xdr:row>18</xdr:row>
      <xdr:rowOff>152400</xdr:rowOff>
    </xdr:from>
    <xdr:to>
      <xdr:col>4</xdr:col>
      <xdr:colOff>3867150</xdr:colOff>
      <xdr:row>27</xdr:row>
      <xdr:rowOff>85725</xdr:rowOff>
    </xdr:to>
    <xdr:sp>
      <xdr:nvSpPr>
        <xdr:cNvPr id="7" name="AutoShape 7"/>
        <xdr:cNvSpPr>
          <a:spLocks/>
        </xdr:cNvSpPr>
      </xdr:nvSpPr>
      <xdr:spPr>
        <a:xfrm>
          <a:off x="9667875" y="6477000"/>
          <a:ext cx="1247775" cy="1476375"/>
        </a:xfrm>
        <a:prstGeom prst="foldedCorner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大学番号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＊編集・入力・削除しないでください。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＊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Do not input or delete this sheet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800100</xdr:colOff>
      <xdr:row>11</xdr:row>
      <xdr:rowOff>0</xdr:rowOff>
    </xdr:from>
    <xdr:to>
      <xdr:col>11</xdr:col>
      <xdr:colOff>971550</xdr:colOff>
      <xdr:row>11</xdr:row>
      <xdr:rowOff>0</xdr:rowOff>
    </xdr:to>
    <xdr:sp>
      <xdr:nvSpPr>
        <xdr:cNvPr id="1" name="Line 47"/>
        <xdr:cNvSpPr>
          <a:spLocks/>
        </xdr:cNvSpPr>
      </xdr:nvSpPr>
      <xdr:spPr>
        <a:xfrm flipH="1">
          <a:off x="11068050" y="50958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E18"/>
  <sheetViews>
    <sheetView tabSelected="1" zoomScale="85" zoomScaleNormal="85" zoomScalePageLayoutView="0" workbookViewId="0" topLeftCell="A1">
      <selection activeCell="E15" sqref="E15"/>
    </sheetView>
  </sheetViews>
  <sheetFormatPr defaultColWidth="9.00390625" defaultRowHeight="13.5"/>
  <cols>
    <col min="1" max="1" width="5.00390625" style="0" customWidth="1"/>
    <col min="2" max="2" width="28.125" style="0" customWidth="1"/>
    <col min="3" max="3" width="16.875" style="0" customWidth="1"/>
    <col min="4" max="4" width="42.50390625" style="120" bestFit="1" customWidth="1"/>
    <col min="5" max="5" width="53.875" style="0" customWidth="1"/>
  </cols>
  <sheetData>
    <row r="1" ht="33.75" customHeight="1">
      <c r="B1" s="119" t="s">
        <v>1016</v>
      </c>
    </row>
    <row r="2" ht="17.25">
      <c r="A2" s="119"/>
    </row>
    <row r="3" spans="2:5" s="121" customFormat="1" ht="24.75" customHeight="1">
      <c r="B3" s="126"/>
      <c r="C3" s="224" t="s">
        <v>898</v>
      </c>
      <c r="D3" s="225"/>
      <c r="E3" s="128" t="s">
        <v>899</v>
      </c>
    </row>
    <row r="4" spans="2:5" ht="30" customHeight="1">
      <c r="B4" s="226" t="s">
        <v>904</v>
      </c>
      <c r="C4" s="148" t="s">
        <v>909</v>
      </c>
      <c r="D4" s="232" t="s">
        <v>1017</v>
      </c>
      <c r="E4" s="228" t="s">
        <v>901</v>
      </c>
    </row>
    <row r="5" spans="2:5" ht="30" customHeight="1">
      <c r="B5" s="227"/>
      <c r="C5" s="149" t="s">
        <v>914</v>
      </c>
      <c r="D5" s="233"/>
      <c r="E5" s="229"/>
    </row>
    <row r="6" spans="2:5" ht="39" customHeight="1">
      <c r="B6" s="129" t="s">
        <v>905</v>
      </c>
      <c r="C6" s="131" t="s">
        <v>906</v>
      </c>
      <c r="D6" s="122" t="s">
        <v>1018</v>
      </c>
      <c r="E6" s="127" t="s">
        <v>902</v>
      </c>
    </row>
    <row r="7" spans="2:5" ht="38.25" customHeight="1">
      <c r="B7" s="130" t="s">
        <v>903</v>
      </c>
      <c r="C7" s="132" t="s">
        <v>907</v>
      </c>
      <c r="D7" s="122" t="s">
        <v>1019</v>
      </c>
      <c r="E7" s="127" t="s">
        <v>900</v>
      </c>
    </row>
    <row r="8" spans="2:5" ht="37.5" customHeight="1">
      <c r="B8" s="123"/>
      <c r="C8" s="124"/>
      <c r="D8" s="125"/>
      <c r="E8" s="123"/>
    </row>
    <row r="9" ht="17.25">
      <c r="B9" s="119" t="s">
        <v>917</v>
      </c>
    </row>
    <row r="10" ht="17.25">
      <c r="A10" s="119"/>
    </row>
    <row r="11" spans="2:5" s="121" customFormat="1" ht="24.75" customHeight="1">
      <c r="B11" s="126"/>
      <c r="C11" s="224" t="s">
        <v>908</v>
      </c>
      <c r="D11" s="225"/>
      <c r="E11" s="128" t="s">
        <v>1033</v>
      </c>
    </row>
    <row r="12" spans="2:5" ht="30" customHeight="1">
      <c r="B12" s="226" t="s">
        <v>911</v>
      </c>
      <c r="C12" s="148" t="s">
        <v>910</v>
      </c>
      <c r="D12" s="232" t="s">
        <v>912</v>
      </c>
      <c r="E12" s="230" t="s">
        <v>1026</v>
      </c>
    </row>
    <row r="13" spans="2:5" ht="30" customHeight="1">
      <c r="B13" s="227"/>
      <c r="C13" s="149" t="s">
        <v>913</v>
      </c>
      <c r="D13" s="233"/>
      <c r="E13" s="231"/>
    </row>
    <row r="14" spans="2:5" ht="44.25" customHeight="1">
      <c r="B14" s="129" t="s">
        <v>1030</v>
      </c>
      <c r="C14" s="131" t="s">
        <v>915</v>
      </c>
      <c r="D14" s="150" t="s">
        <v>1028</v>
      </c>
      <c r="E14" s="151" t="s">
        <v>1027</v>
      </c>
    </row>
    <row r="15" spans="2:5" ht="43.5" customHeight="1">
      <c r="B15" s="129" t="s">
        <v>1031</v>
      </c>
      <c r="C15" s="132" t="s">
        <v>916</v>
      </c>
      <c r="D15" s="150" t="s">
        <v>1029</v>
      </c>
      <c r="E15" s="152" t="s">
        <v>1233</v>
      </c>
    </row>
    <row r="17" spans="2:5" ht="13.5">
      <c r="B17" s="223" t="s">
        <v>1013</v>
      </c>
      <c r="C17" s="223"/>
      <c r="D17" s="223"/>
      <c r="E17" s="223"/>
    </row>
    <row r="18" spans="2:5" ht="13.5">
      <c r="B18" s="223" t="s">
        <v>1032</v>
      </c>
      <c r="C18" s="223"/>
      <c r="D18" s="223"/>
      <c r="E18" s="223"/>
    </row>
  </sheetData>
  <sheetProtection/>
  <mergeCells count="10">
    <mergeCell ref="B18:E18"/>
    <mergeCell ref="B17:E17"/>
    <mergeCell ref="C3:D3"/>
    <mergeCell ref="C11:D11"/>
    <mergeCell ref="B4:B5"/>
    <mergeCell ref="B12:B13"/>
    <mergeCell ref="E4:E5"/>
    <mergeCell ref="E12:E13"/>
    <mergeCell ref="D4:D5"/>
    <mergeCell ref="D12:D13"/>
  </mergeCells>
  <printOptions/>
  <pageMargins left="0.75" right="0.75" top="1" bottom="1" header="0.512" footer="0.512"/>
  <pageSetup fitToHeight="1" fitToWidth="1" horizontalDpi="300" verticalDpi="3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AG36"/>
  <sheetViews>
    <sheetView zoomScaleSheetLayoutView="90" zoomScalePageLayoutView="0" workbookViewId="0" topLeftCell="A1">
      <selection activeCell="U7" sqref="U7"/>
    </sheetView>
  </sheetViews>
  <sheetFormatPr defaultColWidth="2.625" defaultRowHeight="10.5" customHeight="1"/>
  <cols>
    <col min="1" max="1" width="4.125" style="73" customWidth="1"/>
    <col min="2" max="19" width="2.625" style="73" customWidth="1"/>
    <col min="20" max="20" width="13.75390625" style="73" customWidth="1"/>
    <col min="21" max="27" width="2.75390625" style="73" customWidth="1"/>
    <col min="28" max="28" width="1.37890625" style="73" customWidth="1"/>
    <col min="29" max="16384" width="2.625" style="73" customWidth="1"/>
  </cols>
  <sheetData>
    <row r="1" spans="1:28" ht="18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Z1" s="85" t="s">
        <v>144</v>
      </c>
      <c r="AA1" s="85"/>
      <c r="AB1" s="72"/>
    </row>
    <row r="2" spans="1:28" ht="18.75" customHeight="1">
      <c r="A2" s="72"/>
      <c r="B2" s="72"/>
      <c r="C2" s="72"/>
      <c r="D2" s="72"/>
      <c r="E2" s="72"/>
      <c r="F2" s="72"/>
      <c r="G2" s="72"/>
      <c r="H2" s="72"/>
      <c r="J2" s="72"/>
      <c r="K2" s="72"/>
      <c r="L2" s="72"/>
      <c r="M2" s="72"/>
      <c r="N2" s="72"/>
      <c r="O2" s="72"/>
      <c r="P2" s="72"/>
      <c r="Q2" s="72"/>
      <c r="R2" s="72"/>
      <c r="S2" s="74"/>
      <c r="T2" s="74"/>
      <c r="U2" s="240" t="s">
        <v>145</v>
      </c>
      <c r="V2" s="240"/>
      <c r="W2" s="240"/>
      <c r="X2" s="240"/>
      <c r="Y2" s="240"/>
      <c r="Z2" s="240"/>
      <c r="AA2" s="240"/>
      <c r="AB2" s="74"/>
    </row>
    <row r="3" spans="1:28" ht="18.75" customHeight="1">
      <c r="A3" s="72"/>
      <c r="B3" s="72"/>
      <c r="C3" s="72"/>
      <c r="D3" s="72"/>
      <c r="E3" s="72"/>
      <c r="F3" s="72"/>
      <c r="G3" s="72"/>
      <c r="H3" s="72"/>
      <c r="J3" s="72"/>
      <c r="O3" s="72"/>
      <c r="P3" s="72"/>
      <c r="Q3" s="72"/>
      <c r="R3" s="72"/>
      <c r="S3" s="74"/>
      <c r="T3" s="74"/>
      <c r="U3" s="240" t="s">
        <v>146</v>
      </c>
      <c r="V3" s="240"/>
      <c r="W3" s="240"/>
      <c r="X3" s="240"/>
      <c r="Y3" s="240"/>
      <c r="Z3" s="240"/>
      <c r="AA3" s="240"/>
      <c r="AB3" s="74"/>
    </row>
    <row r="4" spans="1:28" ht="9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4"/>
      <c r="T4" s="74"/>
      <c r="U4" s="74"/>
      <c r="W4" s="74"/>
      <c r="X4" s="74"/>
      <c r="Y4" s="74"/>
      <c r="AB4" s="74"/>
    </row>
    <row r="5" spans="1:33" ht="18.75" customHeight="1">
      <c r="A5" s="74" t="s">
        <v>147</v>
      </c>
      <c r="B5" s="74"/>
      <c r="C5" s="74"/>
      <c r="D5" s="74"/>
      <c r="E5" s="74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4"/>
      <c r="X5" s="74"/>
      <c r="Y5" s="74"/>
      <c r="AA5" s="74"/>
      <c r="AB5" s="74"/>
      <c r="AD5" s="74"/>
      <c r="AE5" s="74"/>
      <c r="AG5" s="74"/>
    </row>
    <row r="6" spans="2:33" ht="18.75" customHeight="1">
      <c r="B6" s="74"/>
      <c r="C6" s="74"/>
      <c r="D6" s="74"/>
      <c r="F6" s="72"/>
      <c r="G6" s="72"/>
      <c r="J6" s="74" t="s">
        <v>148</v>
      </c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4"/>
      <c r="X6" s="74"/>
      <c r="Y6" s="74"/>
      <c r="AA6" s="74"/>
      <c r="AB6" s="74"/>
      <c r="AD6" s="74"/>
      <c r="AE6" s="74"/>
      <c r="AG6" s="74"/>
    </row>
    <row r="7" spans="2:28" ht="21" customHeight="1">
      <c r="B7" s="74"/>
      <c r="C7" s="74"/>
      <c r="D7" s="74"/>
      <c r="F7" s="72"/>
      <c r="G7" s="72"/>
      <c r="I7" s="74"/>
      <c r="J7" s="72"/>
      <c r="K7" s="72"/>
      <c r="L7" s="72"/>
      <c r="M7" s="72"/>
      <c r="N7" s="72"/>
      <c r="O7" s="72"/>
      <c r="P7" s="74" t="s">
        <v>662</v>
      </c>
      <c r="Q7" s="74"/>
      <c r="R7" s="72"/>
      <c r="S7" s="74"/>
      <c r="T7" s="74"/>
      <c r="U7" s="74"/>
      <c r="W7" s="74"/>
      <c r="X7" s="74"/>
      <c r="Y7" s="74"/>
      <c r="AB7" s="74"/>
    </row>
    <row r="8" spans="2:28" ht="21" customHeight="1">
      <c r="B8" s="74"/>
      <c r="C8" s="74"/>
      <c r="D8" s="74"/>
      <c r="F8" s="72"/>
      <c r="G8" s="72"/>
      <c r="I8" s="74"/>
      <c r="J8" s="72"/>
      <c r="K8" s="72"/>
      <c r="L8" s="72"/>
      <c r="M8" s="72"/>
      <c r="N8" s="72"/>
      <c r="O8" s="72"/>
      <c r="P8" s="74"/>
      <c r="Q8" s="74"/>
      <c r="R8" s="72"/>
      <c r="S8" s="74"/>
      <c r="T8" s="74"/>
      <c r="U8" s="74"/>
      <c r="W8" s="241" t="s">
        <v>149</v>
      </c>
      <c r="X8" s="242"/>
      <c r="Y8" s="243"/>
      <c r="Z8" s="75"/>
      <c r="AA8" s="76"/>
      <c r="AB8" s="74"/>
    </row>
    <row r="9" spans="2:28" ht="21.75" customHeight="1">
      <c r="B9" s="74"/>
      <c r="C9" s="74"/>
      <c r="D9" s="74"/>
      <c r="F9" s="72"/>
      <c r="G9" s="72"/>
      <c r="I9" s="74"/>
      <c r="J9" s="72"/>
      <c r="K9" s="72"/>
      <c r="L9" s="72"/>
      <c r="M9" s="72"/>
      <c r="N9" s="72"/>
      <c r="O9" s="72"/>
      <c r="P9" s="74" t="s">
        <v>150</v>
      </c>
      <c r="Q9" s="74"/>
      <c r="R9" s="72"/>
      <c r="S9" s="74"/>
      <c r="T9" s="74"/>
      <c r="U9" s="74"/>
      <c r="W9" s="244"/>
      <c r="X9" s="245"/>
      <c r="Y9" s="246"/>
      <c r="Z9" s="75"/>
      <c r="AA9" s="76"/>
      <c r="AB9" s="74"/>
    </row>
    <row r="10" spans="2:28" ht="20.25" customHeight="1">
      <c r="B10" s="74"/>
      <c r="C10" s="74"/>
      <c r="D10" s="74"/>
      <c r="F10" s="72"/>
      <c r="G10" s="72"/>
      <c r="I10" s="74"/>
      <c r="J10" s="72"/>
      <c r="K10" s="72"/>
      <c r="L10" s="72"/>
      <c r="M10" s="72"/>
      <c r="N10" s="72"/>
      <c r="O10" s="72"/>
      <c r="P10" s="72"/>
      <c r="Q10" s="72"/>
      <c r="R10" s="72"/>
      <c r="S10" s="74"/>
      <c r="T10" s="74"/>
      <c r="U10" s="74"/>
      <c r="W10" s="74"/>
      <c r="X10" s="74"/>
      <c r="Y10" s="74"/>
      <c r="AB10" s="74"/>
    </row>
    <row r="11" spans="1:28" ht="18.75" customHeight="1">
      <c r="A11" s="247" t="s">
        <v>1020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</row>
    <row r="12" spans="2:28" ht="18.75" customHeight="1">
      <c r="B12" s="74"/>
      <c r="C12" s="74"/>
      <c r="D12" s="74"/>
      <c r="F12" s="72"/>
      <c r="G12" s="72"/>
      <c r="I12" s="74"/>
      <c r="K12" s="77" t="s">
        <v>151</v>
      </c>
      <c r="L12" s="72"/>
      <c r="M12" s="72"/>
      <c r="N12" s="72"/>
      <c r="O12" s="72"/>
      <c r="P12" s="72"/>
      <c r="Q12" s="72"/>
      <c r="R12" s="72"/>
      <c r="S12" s="74"/>
      <c r="T12" s="74"/>
      <c r="U12" s="74"/>
      <c r="W12" s="74"/>
      <c r="X12" s="74"/>
      <c r="Y12" s="74"/>
      <c r="AB12" s="74"/>
    </row>
    <row r="13" spans="2:28" ht="12.75" customHeight="1">
      <c r="B13" s="74"/>
      <c r="C13" s="74"/>
      <c r="D13" s="74"/>
      <c r="F13" s="72"/>
      <c r="G13" s="72"/>
      <c r="H13" s="77"/>
      <c r="I13" s="74"/>
      <c r="J13" s="72"/>
      <c r="K13" s="72"/>
      <c r="L13" s="72"/>
      <c r="M13" s="72"/>
      <c r="N13" s="72"/>
      <c r="O13" s="72"/>
      <c r="P13" s="72"/>
      <c r="Q13" s="72"/>
      <c r="R13" s="72"/>
      <c r="S13" s="74"/>
      <c r="T13" s="74"/>
      <c r="U13" s="74"/>
      <c r="W13" s="74"/>
      <c r="X13" s="74"/>
      <c r="Y13" s="74"/>
      <c r="AB13" s="74"/>
    </row>
    <row r="14" spans="2:28" ht="21" customHeight="1">
      <c r="B14" s="249" t="s">
        <v>1227</v>
      </c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78"/>
      <c r="AB14" s="79"/>
    </row>
    <row r="15" spans="2:28" ht="19.5" customHeight="1"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78"/>
      <c r="AB15" s="80"/>
    </row>
    <row r="16" spans="2:28" ht="19.5" customHeight="1"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78"/>
      <c r="AB16" s="80"/>
    </row>
    <row r="17" spans="1:28" ht="13.5">
      <c r="A17" s="74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</row>
    <row r="18" spans="1:28" ht="13.5">
      <c r="A18" s="250" t="s">
        <v>152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</row>
    <row r="19" ht="14.25" thickBot="1"/>
    <row r="20" spans="2:27" ht="26.25" customHeight="1" thickBot="1">
      <c r="B20" s="252" t="s">
        <v>153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4"/>
      <c r="T20" s="81" t="s">
        <v>872</v>
      </c>
      <c r="U20" s="259" t="s">
        <v>154</v>
      </c>
      <c r="V20" s="260"/>
      <c r="W20" s="260"/>
      <c r="X20" s="260"/>
      <c r="Y20" s="260"/>
      <c r="Z20" s="261"/>
      <c r="AA20" s="76"/>
    </row>
    <row r="21" spans="2:27" ht="27.75" customHeight="1">
      <c r="B21" s="265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7"/>
      <c r="T21" s="84"/>
      <c r="U21" s="262"/>
      <c r="V21" s="263"/>
      <c r="W21" s="263"/>
      <c r="X21" s="263"/>
      <c r="Y21" s="263"/>
      <c r="Z21" s="264"/>
      <c r="AA21" s="75"/>
    </row>
    <row r="22" spans="2:27" ht="27.75" customHeight="1">
      <c r="B22" s="257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58"/>
      <c r="T22" s="83"/>
      <c r="U22" s="237"/>
      <c r="V22" s="255"/>
      <c r="W22" s="255"/>
      <c r="X22" s="255"/>
      <c r="Y22" s="255"/>
      <c r="Z22" s="256"/>
      <c r="AA22" s="75"/>
    </row>
    <row r="23" spans="2:27" ht="27.75" customHeight="1">
      <c r="B23" s="257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58"/>
      <c r="T23" s="83"/>
      <c r="U23" s="237"/>
      <c r="V23" s="255"/>
      <c r="W23" s="255"/>
      <c r="X23" s="255"/>
      <c r="Y23" s="255"/>
      <c r="Z23" s="256"/>
      <c r="AA23" s="75"/>
    </row>
    <row r="24" spans="2:27" ht="27.75" customHeight="1">
      <c r="B24" s="257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58"/>
      <c r="T24" s="83"/>
      <c r="U24" s="237"/>
      <c r="V24" s="255"/>
      <c r="W24" s="255"/>
      <c r="X24" s="255"/>
      <c r="Y24" s="255"/>
      <c r="Z24" s="256"/>
      <c r="AA24" s="75"/>
    </row>
    <row r="25" spans="2:27" ht="27.75" customHeight="1">
      <c r="B25" s="257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58"/>
      <c r="T25" s="83"/>
      <c r="U25" s="237"/>
      <c r="V25" s="255"/>
      <c r="W25" s="255"/>
      <c r="X25" s="255"/>
      <c r="Y25" s="255"/>
      <c r="Z25" s="256"/>
      <c r="AA25" s="75"/>
    </row>
    <row r="26" spans="2:27" ht="27.75" customHeight="1">
      <c r="B26" s="257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58"/>
      <c r="T26" s="83"/>
      <c r="U26" s="237"/>
      <c r="V26" s="255"/>
      <c r="W26" s="255"/>
      <c r="X26" s="255"/>
      <c r="Y26" s="255"/>
      <c r="Z26" s="256"/>
      <c r="AA26" s="75"/>
    </row>
    <row r="27" spans="2:27" ht="27.75" customHeight="1">
      <c r="B27" s="257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58"/>
      <c r="T27" s="86"/>
      <c r="U27" s="237"/>
      <c r="V27" s="238"/>
      <c r="W27" s="238"/>
      <c r="X27" s="238"/>
      <c r="Y27" s="238"/>
      <c r="Z27" s="239"/>
      <c r="AA27" s="75"/>
    </row>
    <row r="28" spans="2:27" ht="27.75" customHeight="1" thickBot="1">
      <c r="B28" s="234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6"/>
      <c r="T28" s="87"/>
      <c r="U28" s="268"/>
      <c r="V28" s="269"/>
      <c r="W28" s="269"/>
      <c r="X28" s="269"/>
      <c r="Y28" s="269"/>
      <c r="Z28" s="270"/>
      <c r="AA28" s="75"/>
    </row>
    <row r="29" spans="20:26" ht="24.75" customHeight="1" thickBot="1">
      <c r="T29" s="71" t="s">
        <v>155</v>
      </c>
      <c r="U29" s="252"/>
      <c r="V29" s="253"/>
      <c r="W29" s="253"/>
      <c r="X29" s="253"/>
      <c r="Y29" s="253"/>
      <c r="Z29" s="82" t="s">
        <v>156</v>
      </c>
    </row>
    <row r="30" spans="2:27" ht="12.75" customHeight="1">
      <c r="B30" s="271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88"/>
    </row>
    <row r="31" ht="15" customHeight="1">
      <c r="B31" s="73" t="s">
        <v>157</v>
      </c>
    </row>
    <row r="32" spans="2:26" ht="24" customHeight="1">
      <c r="B32" s="273" t="s">
        <v>158</v>
      </c>
      <c r="C32" s="274"/>
      <c r="D32" s="274"/>
      <c r="E32" s="274"/>
      <c r="F32" s="275"/>
      <c r="G32" s="273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5"/>
    </row>
    <row r="33" spans="2:26" ht="24" customHeight="1">
      <c r="B33" s="276" t="s">
        <v>159</v>
      </c>
      <c r="C33" s="277"/>
      <c r="D33" s="277"/>
      <c r="E33" s="277"/>
      <c r="F33" s="278"/>
      <c r="G33" s="282"/>
      <c r="H33" s="277"/>
      <c r="I33" s="277"/>
      <c r="J33" s="277"/>
      <c r="K33" s="277"/>
      <c r="L33" s="277"/>
      <c r="M33" s="277"/>
      <c r="N33" s="277"/>
      <c r="O33" s="277"/>
      <c r="P33" s="283" t="s">
        <v>160</v>
      </c>
      <c r="Q33" s="284"/>
      <c r="R33" s="285"/>
      <c r="S33" s="286"/>
      <c r="T33" s="286"/>
      <c r="U33" s="286"/>
      <c r="V33" s="286"/>
      <c r="W33" s="286"/>
      <c r="X33" s="286"/>
      <c r="Y33" s="286"/>
      <c r="Z33" s="287"/>
    </row>
    <row r="34" spans="2:26" ht="24" customHeight="1">
      <c r="B34" s="279"/>
      <c r="C34" s="280"/>
      <c r="D34" s="280"/>
      <c r="E34" s="280"/>
      <c r="F34" s="281"/>
      <c r="G34" s="279"/>
      <c r="H34" s="280"/>
      <c r="I34" s="280"/>
      <c r="J34" s="280"/>
      <c r="K34" s="280"/>
      <c r="L34" s="280"/>
      <c r="M34" s="280"/>
      <c r="N34" s="280"/>
      <c r="O34" s="280"/>
      <c r="P34" s="283" t="s">
        <v>873</v>
      </c>
      <c r="Q34" s="284"/>
      <c r="R34" s="285"/>
      <c r="S34" s="288"/>
      <c r="T34" s="288"/>
      <c r="U34" s="288"/>
      <c r="V34" s="288"/>
      <c r="W34" s="288"/>
      <c r="X34" s="288"/>
      <c r="Y34" s="288"/>
      <c r="Z34" s="289"/>
    </row>
    <row r="35" spans="2:26" ht="24" customHeight="1">
      <c r="B35" s="283" t="s">
        <v>161</v>
      </c>
      <c r="C35" s="284"/>
      <c r="D35" s="284"/>
      <c r="E35" s="284"/>
      <c r="F35" s="285"/>
      <c r="G35" s="294"/>
      <c r="H35" s="284"/>
      <c r="I35" s="284"/>
      <c r="J35" s="284"/>
      <c r="K35" s="284"/>
      <c r="L35" s="284"/>
      <c r="M35" s="284"/>
      <c r="N35" s="284"/>
      <c r="O35" s="284"/>
      <c r="P35" s="283" t="s">
        <v>874</v>
      </c>
      <c r="Q35" s="284"/>
      <c r="R35" s="285"/>
      <c r="S35" s="295"/>
      <c r="T35" s="286"/>
      <c r="U35" s="286"/>
      <c r="V35" s="286"/>
      <c r="W35" s="286"/>
      <c r="X35" s="286"/>
      <c r="Y35" s="286"/>
      <c r="Z35" s="287"/>
    </row>
    <row r="36" spans="2:26" ht="24" customHeight="1">
      <c r="B36" s="283" t="s">
        <v>162</v>
      </c>
      <c r="C36" s="284"/>
      <c r="D36" s="284"/>
      <c r="E36" s="284"/>
      <c r="F36" s="285"/>
      <c r="G36" s="89" t="s">
        <v>875</v>
      </c>
      <c r="H36" s="290"/>
      <c r="I36" s="291"/>
      <c r="J36" s="292"/>
      <c r="K36" s="293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5"/>
    </row>
  </sheetData>
  <sheetProtection/>
  <mergeCells count="41">
    <mergeCell ref="B36:F36"/>
    <mergeCell ref="H36:J36"/>
    <mergeCell ref="K36:Z36"/>
    <mergeCell ref="B35:F35"/>
    <mergeCell ref="G35:O35"/>
    <mergeCell ref="P35:R35"/>
    <mergeCell ref="S35:Z35"/>
    <mergeCell ref="B33:F34"/>
    <mergeCell ref="G33:O34"/>
    <mergeCell ref="P33:R33"/>
    <mergeCell ref="S33:Z33"/>
    <mergeCell ref="P34:R34"/>
    <mergeCell ref="S34:Z34"/>
    <mergeCell ref="U28:Z28"/>
    <mergeCell ref="U29:Y29"/>
    <mergeCell ref="B30:Z30"/>
    <mergeCell ref="B32:F32"/>
    <mergeCell ref="G32:Z32"/>
    <mergeCell ref="U25:Z25"/>
    <mergeCell ref="U26:Z26"/>
    <mergeCell ref="B25:S25"/>
    <mergeCell ref="B26:S26"/>
    <mergeCell ref="B27:S27"/>
    <mergeCell ref="U24:Z24"/>
    <mergeCell ref="B23:S23"/>
    <mergeCell ref="B24:S24"/>
    <mergeCell ref="U20:Z20"/>
    <mergeCell ref="U21:Z21"/>
    <mergeCell ref="U22:Z22"/>
    <mergeCell ref="B21:S21"/>
    <mergeCell ref="B22:S22"/>
    <mergeCell ref="B28:S28"/>
    <mergeCell ref="U27:Z27"/>
    <mergeCell ref="U2:AA2"/>
    <mergeCell ref="U3:AA3"/>
    <mergeCell ref="W8:Y9"/>
    <mergeCell ref="A11:AB11"/>
    <mergeCell ref="B14:Z16"/>
    <mergeCell ref="A18:AB18"/>
    <mergeCell ref="B20:S20"/>
    <mergeCell ref="U23:Z23"/>
  </mergeCells>
  <printOptions/>
  <pageMargins left="0.75" right="0.75" top="1" bottom="1" header="0.512" footer="0.512"/>
  <pageSetup horizontalDpi="300" verticalDpi="300" orientation="portrait" paperSize="9" scale="99" r:id="rId1"/>
  <rowBreaks count="1" manualBreakCount="1">
    <brk id="36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X47"/>
  <sheetViews>
    <sheetView zoomScale="110" zoomScaleNormal="110" zoomScaleSheetLayoutView="100" zoomScalePageLayoutView="0" workbookViewId="0" topLeftCell="A1">
      <selection activeCell="Q13" sqref="Q13:W13"/>
    </sheetView>
  </sheetViews>
  <sheetFormatPr defaultColWidth="2.625" defaultRowHeight="10.5" customHeight="1"/>
  <cols>
    <col min="1" max="16384" width="2.625" style="160" customWidth="1"/>
  </cols>
  <sheetData>
    <row r="1" spans="1:33" ht="11.25" customHeight="1" thickBot="1">
      <c r="A1" s="459" t="s">
        <v>520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9" t="s">
        <v>521</v>
      </c>
      <c r="N1" s="470"/>
      <c r="O1" s="470"/>
      <c r="P1" s="470"/>
      <c r="Q1" s="470"/>
      <c r="T1" s="161"/>
      <c r="AD1" s="494"/>
      <c r="AE1" s="494"/>
      <c r="AF1" s="494"/>
      <c r="AG1" s="494"/>
    </row>
    <row r="2" spans="1:33" ht="33.75" customHeight="1" thickBot="1" thickTop="1">
      <c r="A2" s="219" t="str">
        <f>IF(３!B12="","入力不要 Unnecessary to input",３!B12)</f>
        <v>入力不要 Unnecessary to input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1"/>
      <c r="M2" s="296" t="str">
        <f>IF(３!B12="","入力不要　Unnecessary to input",VLOOKUP(A2,'大学番号'!A2:C800,2,0))</f>
        <v>入力不要　Unnecessary to input</v>
      </c>
      <c r="N2" s="297"/>
      <c r="O2" s="297"/>
      <c r="P2" s="297"/>
      <c r="Q2" s="297"/>
      <c r="R2" s="298"/>
      <c r="V2" s="391" t="s">
        <v>593</v>
      </c>
      <c r="W2" s="392"/>
      <c r="X2" s="392"/>
      <c r="Y2" s="392"/>
      <c r="Z2" s="392"/>
      <c r="AA2" s="392"/>
      <c r="AB2" s="392"/>
      <c r="AC2" s="392"/>
      <c r="AD2" s="317" t="s">
        <v>596</v>
      </c>
      <c r="AE2" s="318"/>
      <c r="AF2" s="318"/>
      <c r="AG2" s="319"/>
    </row>
    <row r="3" spans="1:33" ht="7.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3"/>
      <c r="W3" s="164"/>
      <c r="X3" s="164"/>
      <c r="Y3" s="164"/>
      <c r="Z3" s="164"/>
      <c r="AA3" s="164"/>
      <c r="AB3" s="164"/>
      <c r="AC3" s="164"/>
      <c r="AD3" s="164"/>
      <c r="AE3" s="165"/>
      <c r="AF3" s="166"/>
      <c r="AG3" s="167"/>
    </row>
    <row r="4" spans="1:33" ht="24" customHeight="1">
      <c r="A4" s="305" t="s">
        <v>1021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</row>
    <row r="5" spans="1:33" ht="15">
      <c r="A5" s="307" t="s">
        <v>912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</row>
    <row r="6" spans="1:33" ht="5.25" customHeight="1">
      <c r="A6" s="159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59"/>
      <c r="AB6" s="162"/>
      <c r="AC6" s="162"/>
      <c r="AD6" s="162"/>
      <c r="AE6" s="162"/>
      <c r="AF6" s="162"/>
      <c r="AG6" s="162"/>
    </row>
    <row r="7" spans="1:33" s="169" customFormat="1" ht="14.25">
      <c r="A7" s="168">
        <v>1</v>
      </c>
      <c r="B7" s="316" t="s">
        <v>579</v>
      </c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465"/>
      <c r="AE7" s="465"/>
      <c r="AF7" s="465"/>
      <c r="AG7" s="466"/>
    </row>
    <row r="8" spans="1:33" ht="24.75" customHeight="1">
      <c r="A8" s="313"/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5"/>
    </row>
    <row r="9" spans="1:33" s="169" customFormat="1" ht="14.25">
      <c r="A9" s="170">
        <v>2</v>
      </c>
      <c r="B9" s="422" t="s">
        <v>580</v>
      </c>
      <c r="C9" s="423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5"/>
      <c r="Q9" s="171">
        <v>3</v>
      </c>
      <c r="R9" s="422" t="s">
        <v>581</v>
      </c>
      <c r="S9" s="423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64"/>
    </row>
    <row r="10" spans="1:33" ht="24.75" customHeight="1">
      <c r="A10" s="308"/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10"/>
      <c r="Q10" s="311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12"/>
    </row>
    <row r="11" spans="1:33" s="169" customFormat="1" ht="14.25">
      <c r="A11" s="172">
        <v>4</v>
      </c>
      <c r="B11" s="302" t="s">
        <v>582</v>
      </c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4"/>
    </row>
    <row r="12" spans="1:33" ht="24.75" customHeight="1">
      <c r="A12" s="299"/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1"/>
    </row>
    <row r="13" spans="1:33" s="169" customFormat="1" ht="27.75" customHeight="1">
      <c r="A13" s="173">
        <v>5</v>
      </c>
      <c r="B13" s="461" t="s">
        <v>559</v>
      </c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  <c r="P13" s="497"/>
      <c r="Q13" s="471" t="s">
        <v>1226</v>
      </c>
      <c r="R13" s="472"/>
      <c r="S13" s="472"/>
      <c r="T13" s="472"/>
      <c r="U13" s="472"/>
      <c r="V13" s="472"/>
      <c r="W13" s="473"/>
      <c r="X13" s="429" t="s">
        <v>1225</v>
      </c>
      <c r="Y13" s="430"/>
      <c r="Z13" s="430"/>
      <c r="AA13" s="430"/>
      <c r="AB13" s="430"/>
      <c r="AC13" s="430"/>
      <c r="AD13" s="430"/>
      <c r="AE13" s="430"/>
      <c r="AF13" s="430"/>
      <c r="AG13" s="431"/>
    </row>
    <row r="14" spans="1:33" ht="23.25" customHeight="1">
      <c r="A14" s="485"/>
      <c r="B14" s="486"/>
      <c r="C14" s="486"/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6"/>
      <c r="O14" s="486"/>
      <c r="P14" s="487"/>
      <c r="Q14" s="474"/>
      <c r="R14" s="475"/>
      <c r="S14" s="475"/>
      <c r="T14" s="475"/>
      <c r="U14" s="475"/>
      <c r="V14" s="475"/>
      <c r="W14" s="476"/>
      <c r="X14" s="426"/>
      <c r="Y14" s="427"/>
      <c r="Z14" s="427"/>
      <c r="AA14" s="427"/>
      <c r="AB14" s="427"/>
      <c r="AC14" s="427"/>
      <c r="AD14" s="427"/>
      <c r="AE14" s="427"/>
      <c r="AF14" s="427"/>
      <c r="AG14" s="428"/>
    </row>
    <row r="15" spans="1:33" s="169" customFormat="1" ht="14.25">
      <c r="A15" s="172">
        <v>8</v>
      </c>
      <c r="B15" s="461" t="s">
        <v>1034</v>
      </c>
      <c r="C15" s="401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403"/>
    </row>
    <row r="16" spans="1:33" ht="24.75" customHeight="1">
      <c r="A16" s="483"/>
      <c r="B16" s="309"/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12"/>
    </row>
    <row r="17" spans="1:33" s="169" customFormat="1" ht="14.25">
      <c r="A17" s="173">
        <v>9</v>
      </c>
      <c r="B17" s="462" t="s">
        <v>523</v>
      </c>
      <c r="C17" s="463"/>
      <c r="D17" s="463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413"/>
      <c r="Q17" s="174">
        <v>10</v>
      </c>
      <c r="R17" s="400" t="s">
        <v>583</v>
      </c>
      <c r="S17" s="401"/>
      <c r="T17" s="329"/>
      <c r="U17" s="329"/>
      <c r="V17" s="335" t="s">
        <v>1022</v>
      </c>
      <c r="W17" s="402"/>
      <c r="X17" s="402"/>
      <c r="Y17" s="402"/>
      <c r="Z17" s="402"/>
      <c r="AA17" s="402"/>
      <c r="AB17" s="329"/>
      <c r="AC17" s="329"/>
      <c r="AD17" s="329"/>
      <c r="AE17" s="329"/>
      <c r="AF17" s="329"/>
      <c r="AG17" s="403"/>
    </row>
    <row r="18" spans="1:33" ht="24.75" customHeight="1">
      <c r="A18" s="482"/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454"/>
      <c r="P18" s="455"/>
      <c r="Q18" s="393" t="str">
        <f>IF(A18="","入力不要",DATEDIF(A18,"2017/4/1","y"))</f>
        <v>入力不要</v>
      </c>
      <c r="R18" s="394"/>
      <c r="S18" s="394"/>
      <c r="T18" s="394"/>
      <c r="U18" s="394"/>
      <c r="V18" s="394"/>
      <c r="W18" s="394"/>
      <c r="X18" s="394"/>
      <c r="Y18" s="394"/>
      <c r="Z18" s="394"/>
      <c r="AA18" s="394"/>
      <c r="AB18" s="394"/>
      <c r="AC18" s="394"/>
      <c r="AD18" s="394"/>
      <c r="AE18" s="394"/>
      <c r="AF18" s="394"/>
      <c r="AG18" s="395"/>
    </row>
    <row r="19" spans="1:33" s="162" customFormat="1" ht="14.25" customHeight="1">
      <c r="A19" s="175">
        <v>11</v>
      </c>
      <c r="B19" s="477" t="s">
        <v>522</v>
      </c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93"/>
      <c r="R19" s="394"/>
      <c r="S19" s="394"/>
      <c r="T19" s="394"/>
      <c r="U19" s="394"/>
      <c r="V19" s="394"/>
      <c r="W19" s="394"/>
      <c r="X19" s="394"/>
      <c r="Y19" s="394"/>
      <c r="Z19" s="394"/>
      <c r="AA19" s="394"/>
      <c r="AB19" s="394"/>
      <c r="AC19" s="394"/>
      <c r="AD19" s="394"/>
      <c r="AE19" s="394"/>
      <c r="AF19" s="394"/>
      <c r="AG19" s="395"/>
    </row>
    <row r="20" spans="1:33" ht="24.75" customHeight="1">
      <c r="A20" s="482"/>
      <c r="B20" s="454"/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454"/>
      <c r="O20" s="454"/>
      <c r="P20" s="454"/>
      <c r="Q20" s="396"/>
      <c r="R20" s="397"/>
      <c r="S20" s="397"/>
      <c r="T20" s="397"/>
      <c r="U20" s="397"/>
      <c r="V20" s="397"/>
      <c r="W20" s="397"/>
      <c r="X20" s="397"/>
      <c r="Y20" s="397"/>
      <c r="Z20" s="397"/>
      <c r="AA20" s="397"/>
      <c r="AB20" s="397"/>
      <c r="AC20" s="397"/>
      <c r="AD20" s="397"/>
      <c r="AE20" s="397"/>
      <c r="AF20" s="397"/>
      <c r="AG20" s="398"/>
    </row>
    <row r="21" spans="1:33" s="169" customFormat="1" ht="15">
      <c r="A21" s="478" t="s">
        <v>1229</v>
      </c>
      <c r="B21" s="479"/>
      <c r="C21" s="479"/>
      <c r="D21" s="479"/>
      <c r="E21" s="479"/>
      <c r="F21" s="479"/>
      <c r="G21" s="479"/>
      <c r="H21" s="479"/>
      <c r="I21" s="479"/>
      <c r="J21" s="479"/>
      <c r="K21" s="479"/>
      <c r="L21" s="480"/>
      <c r="M21" s="480"/>
      <c r="N21" s="480"/>
      <c r="O21" s="480"/>
      <c r="P21" s="480"/>
      <c r="Q21" s="480"/>
      <c r="R21" s="480"/>
      <c r="S21" s="480"/>
      <c r="T21" s="480"/>
      <c r="U21" s="480"/>
      <c r="V21" s="480"/>
      <c r="W21" s="480"/>
      <c r="X21" s="480"/>
      <c r="Y21" s="480"/>
      <c r="Z21" s="480"/>
      <c r="AA21" s="480"/>
      <c r="AB21" s="480"/>
      <c r="AC21" s="480"/>
      <c r="AD21" s="480"/>
      <c r="AE21" s="480"/>
      <c r="AF21" s="480"/>
      <c r="AG21" s="481"/>
    </row>
    <row r="22" spans="1:33" s="169" customFormat="1" ht="14.25">
      <c r="A22" s="176">
        <v>12</v>
      </c>
      <c r="B22" s="477" t="s">
        <v>584</v>
      </c>
      <c r="C22" s="402"/>
      <c r="D22" s="402"/>
      <c r="E22" s="329"/>
      <c r="F22" s="329"/>
      <c r="G22" s="329"/>
      <c r="H22" s="329"/>
      <c r="I22" s="413"/>
      <c r="J22" s="177">
        <v>13</v>
      </c>
      <c r="K22" s="477" t="s">
        <v>1231</v>
      </c>
      <c r="L22" s="402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403"/>
    </row>
    <row r="23" spans="1:33" ht="39" customHeight="1">
      <c r="A23" s="332"/>
      <c r="B23" s="333"/>
      <c r="C23" s="333"/>
      <c r="D23" s="333"/>
      <c r="E23" s="333"/>
      <c r="F23" s="333"/>
      <c r="G23" s="333"/>
      <c r="H23" s="333"/>
      <c r="I23" s="334"/>
      <c r="J23" s="491"/>
      <c r="K23" s="492"/>
      <c r="L23" s="492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92"/>
      <c r="Z23" s="492"/>
      <c r="AA23" s="492"/>
      <c r="AB23" s="492"/>
      <c r="AC23" s="492"/>
      <c r="AD23" s="492"/>
      <c r="AE23" s="492"/>
      <c r="AF23" s="492"/>
      <c r="AG23" s="493"/>
    </row>
    <row r="24" spans="1:33" ht="10.5" customHeight="1">
      <c r="A24" s="178">
        <v>14</v>
      </c>
      <c r="B24" s="477" t="s">
        <v>585</v>
      </c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413"/>
      <c r="Q24" s="350">
        <f>IF(A25="","",IF(A25&lt;1,"※資格外/ Not eligible ",""))</f>
      </c>
      <c r="R24" s="351"/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2"/>
    </row>
    <row r="25" spans="1:33" ht="32.25" customHeight="1">
      <c r="A25" s="488" t="str">
        <f>IF(A20="","入力不要",DATEDIF(A20,"2017/4/1","y"))</f>
        <v>入力不要</v>
      </c>
      <c r="B25" s="489"/>
      <c r="C25" s="489"/>
      <c r="D25" s="489"/>
      <c r="E25" s="489"/>
      <c r="F25" s="489"/>
      <c r="G25" s="489"/>
      <c r="H25" s="489"/>
      <c r="I25" s="489"/>
      <c r="J25" s="489"/>
      <c r="K25" s="489"/>
      <c r="L25" s="489"/>
      <c r="M25" s="489"/>
      <c r="N25" s="489"/>
      <c r="O25" s="489"/>
      <c r="P25" s="490"/>
      <c r="Q25" s="353"/>
      <c r="R25" s="354"/>
      <c r="S25" s="354"/>
      <c r="T25" s="354"/>
      <c r="U25" s="354"/>
      <c r="V25" s="354"/>
      <c r="W25" s="354"/>
      <c r="X25" s="354"/>
      <c r="Y25" s="354"/>
      <c r="Z25" s="354"/>
      <c r="AA25" s="354"/>
      <c r="AB25" s="354"/>
      <c r="AC25" s="354"/>
      <c r="AD25" s="354"/>
      <c r="AE25" s="354"/>
      <c r="AF25" s="354"/>
      <c r="AG25" s="355"/>
    </row>
    <row r="26" spans="1:33" s="169" customFormat="1" ht="14.25">
      <c r="A26" s="467" t="s">
        <v>1058</v>
      </c>
      <c r="B26" s="468"/>
      <c r="C26" s="468"/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338" t="str">
        <f>IF(AC28="","",IF(AND(AC28&lt;=90,AC28&gt;=60),"","※60日以上90日以内/ 60-90 consecutive days"))</f>
        <v>※60日以上90日以内/ 60-90 consecutive days</v>
      </c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  <c r="AE26" s="339"/>
      <c r="AF26" s="339"/>
      <c r="AG26" s="340"/>
    </row>
    <row r="27" spans="1:33" s="169" customFormat="1" ht="15" customHeight="1">
      <c r="A27" s="173">
        <v>15</v>
      </c>
      <c r="B27" s="400" t="s">
        <v>576</v>
      </c>
      <c r="C27" s="329"/>
      <c r="D27" s="329"/>
      <c r="E27" s="329"/>
      <c r="F27" s="329"/>
      <c r="G27" s="329"/>
      <c r="H27" s="329"/>
      <c r="I27" s="329"/>
      <c r="J27" s="329"/>
      <c r="K27" s="329"/>
      <c r="L27" s="413"/>
      <c r="M27" s="341" t="s">
        <v>587</v>
      </c>
      <c r="N27" s="342"/>
      <c r="O27" s="343"/>
      <c r="P27" s="174">
        <v>16</v>
      </c>
      <c r="Q27" s="400" t="s">
        <v>577</v>
      </c>
      <c r="R27" s="329"/>
      <c r="S27" s="329"/>
      <c r="T27" s="329"/>
      <c r="U27" s="329"/>
      <c r="V27" s="329"/>
      <c r="W27" s="329"/>
      <c r="X27" s="329"/>
      <c r="Y27" s="329"/>
      <c r="Z27" s="413"/>
      <c r="AA27" s="179">
        <v>17</v>
      </c>
      <c r="AB27" s="335" t="s">
        <v>586</v>
      </c>
      <c r="AC27" s="336"/>
      <c r="AD27" s="336"/>
      <c r="AE27" s="336"/>
      <c r="AF27" s="336"/>
      <c r="AG27" s="337"/>
    </row>
    <row r="28" spans="1:33" ht="17.25" customHeight="1">
      <c r="A28" s="450"/>
      <c r="B28" s="451"/>
      <c r="C28" s="451"/>
      <c r="D28" s="451"/>
      <c r="E28" s="451"/>
      <c r="F28" s="451"/>
      <c r="G28" s="451"/>
      <c r="H28" s="451"/>
      <c r="I28" s="451"/>
      <c r="J28" s="451"/>
      <c r="K28" s="451"/>
      <c r="L28" s="452"/>
      <c r="M28" s="344"/>
      <c r="N28" s="345"/>
      <c r="O28" s="346"/>
      <c r="P28" s="369"/>
      <c r="Q28" s="370"/>
      <c r="R28" s="370"/>
      <c r="S28" s="370"/>
      <c r="T28" s="370"/>
      <c r="U28" s="370"/>
      <c r="V28" s="370"/>
      <c r="W28" s="370"/>
      <c r="X28" s="370"/>
      <c r="Y28" s="370"/>
      <c r="Z28" s="371"/>
      <c r="AA28" s="381" t="s">
        <v>548</v>
      </c>
      <c r="AB28" s="382"/>
      <c r="AC28" s="456" t="str">
        <f>IF(P28="","入力不要",P28-A28+1)</f>
        <v>入力不要</v>
      </c>
      <c r="AD28" s="457"/>
      <c r="AE28" s="457"/>
      <c r="AF28" s="383" t="s">
        <v>547</v>
      </c>
      <c r="AG28" s="384"/>
    </row>
    <row r="29" spans="1:33" ht="15" customHeight="1">
      <c r="A29" s="453"/>
      <c r="B29" s="454"/>
      <c r="C29" s="454"/>
      <c r="D29" s="454"/>
      <c r="E29" s="454"/>
      <c r="F29" s="454"/>
      <c r="G29" s="454"/>
      <c r="H29" s="454"/>
      <c r="I29" s="454"/>
      <c r="J29" s="454"/>
      <c r="K29" s="454"/>
      <c r="L29" s="455"/>
      <c r="M29" s="347"/>
      <c r="N29" s="348"/>
      <c r="O29" s="349"/>
      <c r="P29" s="372"/>
      <c r="Q29" s="373"/>
      <c r="R29" s="373"/>
      <c r="S29" s="373"/>
      <c r="T29" s="373"/>
      <c r="U29" s="373"/>
      <c r="V29" s="373"/>
      <c r="W29" s="373"/>
      <c r="X29" s="373"/>
      <c r="Y29" s="373"/>
      <c r="Z29" s="374"/>
      <c r="AA29" s="365" t="s">
        <v>542</v>
      </c>
      <c r="AB29" s="366"/>
      <c r="AC29" s="458"/>
      <c r="AD29" s="458"/>
      <c r="AE29" s="458"/>
      <c r="AF29" s="367" t="s">
        <v>543</v>
      </c>
      <c r="AG29" s="368"/>
    </row>
    <row r="30" spans="1:33" ht="14.25">
      <c r="A30" s="378" t="s">
        <v>1222</v>
      </c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379"/>
      <c r="V30" s="379"/>
      <c r="W30" s="379"/>
      <c r="X30" s="379"/>
      <c r="Y30" s="379"/>
      <c r="Z30" s="379"/>
      <c r="AA30" s="379"/>
      <c r="AB30" s="379"/>
      <c r="AC30" s="379"/>
      <c r="AD30" s="379"/>
      <c r="AE30" s="379"/>
      <c r="AF30" s="379"/>
      <c r="AG30" s="380"/>
    </row>
    <row r="31" spans="1:33" s="169" customFormat="1" ht="14.25">
      <c r="A31" s="448" t="s">
        <v>560</v>
      </c>
      <c r="B31" s="303"/>
      <c r="C31" s="303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390"/>
      <c r="T31" s="390"/>
      <c r="U31" s="390"/>
      <c r="V31" s="390"/>
      <c r="W31" s="390"/>
      <c r="X31" s="390"/>
      <c r="Y31" s="390"/>
      <c r="Z31" s="390"/>
      <c r="AA31" s="390"/>
      <c r="AB31" s="390"/>
      <c r="AC31" s="390"/>
      <c r="AD31" s="390"/>
      <c r="AE31" s="390"/>
      <c r="AF31" s="390"/>
      <c r="AG31" s="449"/>
    </row>
    <row r="32" spans="1:33" s="169" customFormat="1" ht="14.25">
      <c r="A32" s="173">
        <v>18</v>
      </c>
      <c r="B32" s="400" t="s">
        <v>640</v>
      </c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446"/>
      <c r="N32" s="446"/>
      <c r="O32" s="447"/>
      <c r="P32" s="341" t="s">
        <v>544</v>
      </c>
      <c r="Q32" s="342"/>
      <c r="R32" s="174">
        <v>19</v>
      </c>
      <c r="S32" s="400" t="s">
        <v>641</v>
      </c>
      <c r="T32" s="400"/>
      <c r="U32" s="400"/>
      <c r="V32" s="400"/>
      <c r="W32" s="400"/>
      <c r="X32" s="400"/>
      <c r="Y32" s="400"/>
      <c r="Z32" s="400"/>
      <c r="AA32" s="400"/>
      <c r="AB32" s="400"/>
      <c r="AC32" s="400"/>
      <c r="AD32" s="400"/>
      <c r="AE32" s="400"/>
      <c r="AF32" s="400"/>
      <c r="AG32" s="412"/>
    </row>
    <row r="33" spans="1:33" ht="13.5" customHeight="1">
      <c r="A33" s="404"/>
      <c r="B33" s="405"/>
      <c r="C33" s="405"/>
      <c r="D33" s="405"/>
      <c r="E33" s="405"/>
      <c r="F33" s="405"/>
      <c r="G33" s="405"/>
      <c r="H33" s="405"/>
      <c r="I33" s="405"/>
      <c r="J33" s="405"/>
      <c r="K33" s="405"/>
      <c r="L33" s="405"/>
      <c r="M33" s="406"/>
      <c r="N33" s="406"/>
      <c r="O33" s="407"/>
      <c r="P33" s="344"/>
      <c r="Q33" s="345"/>
      <c r="R33" s="440"/>
      <c r="S33" s="441"/>
      <c r="T33" s="441"/>
      <c r="U33" s="441"/>
      <c r="V33" s="441"/>
      <c r="W33" s="441"/>
      <c r="X33" s="441"/>
      <c r="Y33" s="441"/>
      <c r="Z33" s="441"/>
      <c r="AA33" s="441"/>
      <c r="AB33" s="441"/>
      <c r="AC33" s="441"/>
      <c r="AD33" s="441"/>
      <c r="AE33" s="441"/>
      <c r="AF33" s="441"/>
      <c r="AG33" s="442"/>
    </row>
    <row r="34" spans="1:50" ht="13.5" customHeight="1">
      <c r="A34" s="408"/>
      <c r="B34" s="409"/>
      <c r="C34" s="409"/>
      <c r="D34" s="409"/>
      <c r="E34" s="409"/>
      <c r="F34" s="409"/>
      <c r="G34" s="409"/>
      <c r="H34" s="409"/>
      <c r="I34" s="409"/>
      <c r="J34" s="409"/>
      <c r="K34" s="409"/>
      <c r="L34" s="409"/>
      <c r="M34" s="410"/>
      <c r="N34" s="410"/>
      <c r="O34" s="411"/>
      <c r="P34" s="347"/>
      <c r="Q34" s="348"/>
      <c r="R34" s="443"/>
      <c r="S34" s="444"/>
      <c r="T34" s="444"/>
      <c r="U34" s="444"/>
      <c r="V34" s="444"/>
      <c r="W34" s="444"/>
      <c r="X34" s="444"/>
      <c r="Y34" s="444"/>
      <c r="Z34" s="444"/>
      <c r="AA34" s="444"/>
      <c r="AB34" s="444"/>
      <c r="AC34" s="444"/>
      <c r="AD34" s="444"/>
      <c r="AE34" s="444"/>
      <c r="AF34" s="444"/>
      <c r="AG34" s="445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</row>
    <row r="35" spans="1:50" s="169" customFormat="1" ht="14.25">
      <c r="A35" s="484" t="s">
        <v>1224</v>
      </c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446"/>
      <c r="R35" s="446"/>
      <c r="S35" s="446"/>
      <c r="T35" s="495" t="s">
        <v>1223</v>
      </c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496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</row>
    <row r="36" spans="1:50" ht="15" customHeight="1">
      <c r="A36" s="173">
        <v>20</v>
      </c>
      <c r="B36" s="328" t="s">
        <v>563</v>
      </c>
      <c r="C36" s="399"/>
      <c r="D36" s="329"/>
      <c r="E36" s="329"/>
      <c r="F36" s="329"/>
      <c r="G36" s="329"/>
      <c r="H36" s="329"/>
      <c r="I36" s="432"/>
      <c r="J36" s="433"/>
      <c r="K36" s="433"/>
      <c r="L36" s="433"/>
      <c r="M36" s="433"/>
      <c r="N36" s="433"/>
      <c r="O36" s="433"/>
      <c r="P36" s="433"/>
      <c r="Q36" s="434"/>
      <c r="R36" s="434"/>
      <c r="S36" s="435"/>
      <c r="T36" s="174">
        <v>21</v>
      </c>
      <c r="U36" s="356"/>
      <c r="V36" s="356"/>
      <c r="W36" s="356"/>
      <c r="X36" s="356"/>
      <c r="Y36" s="356"/>
      <c r="Z36" s="356"/>
      <c r="AA36" s="356"/>
      <c r="AB36" s="356"/>
      <c r="AC36" s="356"/>
      <c r="AD36" s="356"/>
      <c r="AE36" s="356"/>
      <c r="AF36" s="356"/>
      <c r="AG36" s="357"/>
      <c r="AH36" s="182"/>
      <c r="AI36" s="182"/>
      <c r="AJ36" s="182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</row>
    <row r="37" spans="1:50" ht="15">
      <c r="A37" s="183"/>
      <c r="B37" s="330" t="s">
        <v>588</v>
      </c>
      <c r="C37" s="331"/>
      <c r="D37" s="331"/>
      <c r="E37" s="331"/>
      <c r="F37" s="331"/>
      <c r="G37" s="331"/>
      <c r="H37" s="331"/>
      <c r="I37" s="436"/>
      <c r="J37" s="437"/>
      <c r="K37" s="437"/>
      <c r="L37" s="437"/>
      <c r="M37" s="437"/>
      <c r="N37" s="437"/>
      <c r="O37" s="437"/>
      <c r="P37" s="437"/>
      <c r="Q37" s="438"/>
      <c r="R37" s="438"/>
      <c r="S37" s="439"/>
      <c r="T37" s="52"/>
      <c r="U37" s="358"/>
      <c r="V37" s="358"/>
      <c r="W37" s="358"/>
      <c r="X37" s="358"/>
      <c r="Y37" s="358"/>
      <c r="Z37" s="358"/>
      <c r="AA37" s="358"/>
      <c r="AB37" s="358"/>
      <c r="AC37" s="358"/>
      <c r="AD37" s="358"/>
      <c r="AE37" s="358"/>
      <c r="AF37" s="358"/>
      <c r="AG37" s="359"/>
      <c r="AH37" s="182"/>
      <c r="AI37" s="182"/>
      <c r="AJ37" s="182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</row>
    <row r="38" spans="1:50" ht="15">
      <c r="A38" s="173">
        <v>22</v>
      </c>
      <c r="B38" s="328" t="s">
        <v>564</v>
      </c>
      <c r="C38" s="329"/>
      <c r="D38" s="329"/>
      <c r="E38" s="329"/>
      <c r="F38" s="329"/>
      <c r="G38" s="329"/>
      <c r="H38" s="329"/>
      <c r="I38" s="414"/>
      <c r="J38" s="415"/>
      <c r="K38" s="415"/>
      <c r="L38" s="415"/>
      <c r="M38" s="415"/>
      <c r="N38" s="415"/>
      <c r="O38" s="415"/>
      <c r="P38" s="415"/>
      <c r="Q38" s="416"/>
      <c r="R38" s="416"/>
      <c r="S38" s="417"/>
      <c r="T38" s="184">
        <v>23</v>
      </c>
      <c r="U38" s="356"/>
      <c r="V38" s="356"/>
      <c r="W38" s="356"/>
      <c r="X38" s="356"/>
      <c r="Y38" s="356"/>
      <c r="Z38" s="356"/>
      <c r="AA38" s="356"/>
      <c r="AB38" s="356"/>
      <c r="AC38" s="356"/>
      <c r="AD38" s="356"/>
      <c r="AE38" s="356"/>
      <c r="AF38" s="356"/>
      <c r="AG38" s="357"/>
      <c r="AH38" s="182"/>
      <c r="AI38" s="182"/>
      <c r="AJ38" s="182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</row>
    <row r="39" spans="1:50" ht="15">
      <c r="A39" s="183"/>
      <c r="B39" s="330" t="s">
        <v>589</v>
      </c>
      <c r="C39" s="331"/>
      <c r="D39" s="331"/>
      <c r="E39" s="331"/>
      <c r="F39" s="331"/>
      <c r="G39" s="331"/>
      <c r="H39" s="331"/>
      <c r="I39" s="418"/>
      <c r="J39" s="419"/>
      <c r="K39" s="419"/>
      <c r="L39" s="419"/>
      <c r="M39" s="419"/>
      <c r="N39" s="419"/>
      <c r="O39" s="419"/>
      <c r="P39" s="419"/>
      <c r="Q39" s="420"/>
      <c r="R39" s="420"/>
      <c r="S39" s="421"/>
      <c r="T39" s="52"/>
      <c r="U39" s="358"/>
      <c r="V39" s="358"/>
      <c r="W39" s="358"/>
      <c r="X39" s="358"/>
      <c r="Y39" s="358"/>
      <c r="Z39" s="358"/>
      <c r="AA39" s="358"/>
      <c r="AB39" s="358"/>
      <c r="AC39" s="358"/>
      <c r="AD39" s="358"/>
      <c r="AE39" s="358"/>
      <c r="AF39" s="358"/>
      <c r="AG39" s="359"/>
      <c r="AH39" s="182"/>
      <c r="AI39" s="182"/>
      <c r="AJ39" s="182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</row>
    <row r="40" spans="1:50" ht="15">
      <c r="A40" s="172">
        <v>24</v>
      </c>
      <c r="B40" s="387" t="s">
        <v>565</v>
      </c>
      <c r="C40" s="388"/>
      <c r="D40" s="388"/>
      <c r="E40" s="388"/>
      <c r="F40" s="388"/>
      <c r="G40" s="389"/>
      <c r="H40" s="390"/>
      <c r="I40" s="320"/>
      <c r="J40" s="321"/>
      <c r="K40" s="321"/>
      <c r="L40" s="321"/>
      <c r="M40" s="321"/>
      <c r="N40" s="321"/>
      <c r="O40" s="321"/>
      <c r="P40" s="321"/>
      <c r="Q40" s="322"/>
      <c r="R40" s="322"/>
      <c r="S40" s="323"/>
      <c r="T40" s="174">
        <v>25</v>
      </c>
      <c r="U40" s="356"/>
      <c r="V40" s="356"/>
      <c r="W40" s="356"/>
      <c r="X40" s="356"/>
      <c r="Y40" s="356"/>
      <c r="Z40" s="356"/>
      <c r="AA40" s="356"/>
      <c r="AB40" s="356"/>
      <c r="AC40" s="356"/>
      <c r="AD40" s="356"/>
      <c r="AE40" s="356"/>
      <c r="AF40" s="356"/>
      <c r="AG40" s="357"/>
      <c r="AH40" s="182"/>
      <c r="AI40" s="182"/>
      <c r="AJ40" s="182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</row>
    <row r="41" spans="1:50" ht="15">
      <c r="A41" s="185"/>
      <c r="B41" s="385" t="s">
        <v>545</v>
      </c>
      <c r="C41" s="386"/>
      <c r="D41" s="386"/>
      <c r="E41" s="386"/>
      <c r="F41" s="386"/>
      <c r="G41" s="386"/>
      <c r="H41" s="386"/>
      <c r="I41" s="324"/>
      <c r="J41" s="325"/>
      <c r="K41" s="325"/>
      <c r="L41" s="325"/>
      <c r="M41" s="325"/>
      <c r="N41" s="325"/>
      <c r="O41" s="325"/>
      <c r="P41" s="325"/>
      <c r="Q41" s="326"/>
      <c r="R41" s="326"/>
      <c r="S41" s="327"/>
      <c r="T41" s="53"/>
      <c r="U41" s="360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1"/>
      <c r="AH41" s="182"/>
      <c r="AI41" s="182"/>
      <c r="AJ41" s="182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</row>
    <row r="42" spans="1:50" ht="4.5" customHeight="1">
      <c r="A42" s="186"/>
      <c r="B42" s="186"/>
      <c r="C42" s="186"/>
      <c r="D42" s="186"/>
      <c r="E42" s="186"/>
      <c r="F42" s="186"/>
      <c r="G42" s="186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</row>
    <row r="43" spans="1:33" ht="3.75" customHeight="1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</row>
    <row r="44" spans="1:33" ht="3.75" customHeight="1">
      <c r="A44" s="180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7"/>
      <c r="AG44" s="187"/>
    </row>
    <row r="45" spans="1:33" ht="35.25" customHeight="1">
      <c r="A45" s="375" t="s">
        <v>572</v>
      </c>
      <c r="B45" s="376"/>
      <c r="C45" s="376"/>
      <c r="D45" s="376"/>
      <c r="E45" s="376"/>
      <c r="F45" s="376"/>
      <c r="G45" s="376"/>
      <c r="H45" s="376"/>
      <c r="I45" s="376"/>
      <c r="J45" s="376"/>
      <c r="K45" s="376"/>
      <c r="L45" s="376"/>
      <c r="M45" s="376"/>
      <c r="N45" s="376"/>
      <c r="O45" s="376"/>
      <c r="P45" s="376"/>
      <c r="Q45" s="376"/>
      <c r="R45" s="376"/>
      <c r="S45" s="376"/>
      <c r="T45" s="376"/>
      <c r="U45" s="376"/>
      <c r="V45" s="376"/>
      <c r="W45" s="376"/>
      <c r="X45" s="376"/>
      <c r="Y45" s="376"/>
      <c r="Z45" s="376"/>
      <c r="AA45" s="376"/>
      <c r="AB45" s="376"/>
      <c r="AC45" s="376"/>
      <c r="AD45" s="376"/>
      <c r="AE45" s="376"/>
      <c r="AF45" s="376"/>
      <c r="AG45" s="377"/>
    </row>
    <row r="46" spans="1:33" ht="35.25" customHeight="1">
      <c r="A46" s="362" t="s">
        <v>573</v>
      </c>
      <c r="B46" s="363"/>
      <c r="C46" s="363"/>
      <c r="D46" s="363"/>
      <c r="E46" s="363"/>
      <c r="F46" s="363"/>
      <c r="G46" s="363"/>
      <c r="H46" s="363"/>
      <c r="I46" s="363"/>
      <c r="J46" s="363"/>
      <c r="K46" s="363"/>
      <c r="L46" s="363"/>
      <c r="M46" s="363"/>
      <c r="N46" s="363"/>
      <c r="O46" s="363"/>
      <c r="P46" s="363"/>
      <c r="Q46" s="363"/>
      <c r="R46" s="363"/>
      <c r="S46" s="363"/>
      <c r="T46" s="363"/>
      <c r="U46" s="363"/>
      <c r="V46" s="363"/>
      <c r="W46" s="363"/>
      <c r="X46" s="363"/>
      <c r="Y46" s="363"/>
      <c r="Z46" s="363"/>
      <c r="AA46" s="363"/>
      <c r="AB46" s="363"/>
      <c r="AC46" s="363"/>
      <c r="AD46" s="363"/>
      <c r="AE46" s="363"/>
      <c r="AF46" s="363"/>
      <c r="AG46" s="364"/>
    </row>
    <row r="47" ht="10.5" customHeight="1">
      <c r="A47" s="160" t="s">
        <v>639</v>
      </c>
    </row>
  </sheetData>
  <sheetProtection password="CC7B" sheet="1" formatCells="0" formatColumns="0" formatRows="0" insertColumns="0" insertRows="0" insertHyperlinks="0" deleteColumns="0" deleteRows="0" selectLockedCells="1" sort="0" autoFilter="0" pivotTables="0"/>
  <mergeCells count="76">
    <mergeCell ref="A35:S35"/>
    <mergeCell ref="A14:P14"/>
    <mergeCell ref="A25:P25"/>
    <mergeCell ref="Q27:Z27"/>
    <mergeCell ref="J23:AG23"/>
    <mergeCell ref="AD1:AG1"/>
    <mergeCell ref="B24:P24"/>
    <mergeCell ref="B19:P19"/>
    <mergeCell ref="T35:AG35"/>
    <mergeCell ref="B13:P13"/>
    <mergeCell ref="K22:AG22"/>
    <mergeCell ref="A21:AG21"/>
    <mergeCell ref="B22:I22"/>
    <mergeCell ref="A20:P20"/>
    <mergeCell ref="A16:AG16"/>
    <mergeCell ref="A18:P18"/>
    <mergeCell ref="AC28:AE29"/>
    <mergeCell ref="A1:L1"/>
    <mergeCell ref="B15:AG15"/>
    <mergeCell ref="B17:P17"/>
    <mergeCell ref="R9:AG9"/>
    <mergeCell ref="AD7:AG7"/>
    <mergeCell ref="A26:Q26"/>
    <mergeCell ref="M1:Q1"/>
    <mergeCell ref="Q13:W13"/>
    <mergeCell ref="Q14:W14"/>
    <mergeCell ref="I38:S39"/>
    <mergeCell ref="B9:P9"/>
    <mergeCell ref="X14:AG14"/>
    <mergeCell ref="X13:AG13"/>
    <mergeCell ref="I36:S37"/>
    <mergeCell ref="U36:AG37"/>
    <mergeCell ref="R33:AG34"/>
    <mergeCell ref="B32:O32"/>
    <mergeCell ref="A31:AG31"/>
    <mergeCell ref="A28:L29"/>
    <mergeCell ref="V2:AC2"/>
    <mergeCell ref="Q18:AG20"/>
    <mergeCell ref="B36:H36"/>
    <mergeCell ref="B37:H37"/>
    <mergeCell ref="R17:U17"/>
    <mergeCell ref="V17:AG17"/>
    <mergeCell ref="A33:O34"/>
    <mergeCell ref="P32:Q34"/>
    <mergeCell ref="S32:AG32"/>
    <mergeCell ref="B27:L27"/>
    <mergeCell ref="A46:AG46"/>
    <mergeCell ref="AA29:AB29"/>
    <mergeCell ref="AF29:AG29"/>
    <mergeCell ref="P28:Z29"/>
    <mergeCell ref="A45:AG45"/>
    <mergeCell ref="A30:AG30"/>
    <mergeCell ref="AA28:AB28"/>
    <mergeCell ref="AF28:AG28"/>
    <mergeCell ref="B41:H41"/>
    <mergeCell ref="B40:H40"/>
    <mergeCell ref="I40:S41"/>
    <mergeCell ref="B38:H38"/>
    <mergeCell ref="B39:H39"/>
    <mergeCell ref="A23:I23"/>
    <mergeCell ref="AB27:AG27"/>
    <mergeCell ref="R26:AG26"/>
    <mergeCell ref="M27:O29"/>
    <mergeCell ref="Q24:AG25"/>
    <mergeCell ref="U38:AG39"/>
    <mergeCell ref="U40:AG41"/>
    <mergeCell ref="M2:R2"/>
    <mergeCell ref="A12:AG12"/>
    <mergeCell ref="B11:AG11"/>
    <mergeCell ref="A4:AG4"/>
    <mergeCell ref="A5:AG5"/>
    <mergeCell ref="A10:P10"/>
    <mergeCell ref="Q10:AG10"/>
    <mergeCell ref="A8:AG8"/>
    <mergeCell ref="B7:AC7"/>
    <mergeCell ref="AD2:AG2"/>
  </mergeCells>
  <dataValidations count="12">
    <dataValidation type="date" allowBlank="1" showInputMessage="1" showErrorMessage="1" error="2017年7月1日から2018年3月31日までの60日以上90日以内（60-90 days between July 1, 2015 and March 31, 2016)" imeMode="off" sqref="P28:Z29">
      <formula1>A28+59</formula1>
      <formula2>A28+89</formula2>
    </dataValidation>
    <dataValidation type="date" operator="greaterThanOrEqual" allowBlank="1" showInputMessage="1" showErrorMessage="1" error="資格外/ Not eligible" imeMode="off" sqref="A18:P18">
      <formula1>26025</formula1>
    </dataValidation>
    <dataValidation type="date" operator="lessThanOrEqual" allowBlank="1" showInputMessage="1" showErrorMessage="1" error="資格外/Not eligible" imeMode="off" sqref="A20:P20">
      <formula1>42460</formula1>
    </dataValidation>
    <dataValidation type="whole" operator="greaterThanOrEqual" allowBlank="1" showInputMessage="1" showErrorMessage="1" error="入力不要/Unnecessary" sqref="A23:I23">
      <formula1>90</formula1>
    </dataValidation>
    <dataValidation type="date" allowBlank="1" showInputMessage="1" showErrorMessage="1" error="2009年5月20日から2010年3月31日までの60日以上90日以内（60-90 days between May 20, 2009 and March 31, 2010)" sqref="AA28:AA29">
      <formula1>39953</formula1>
      <formula2>40268</formula2>
    </dataValidation>
    <dataValidation type="list" allowBlank="1" showInputMessage="1" showErrorMessage="1" prompt="プルダウンより選択してください。/Select" sqref="X14:AG14">
      <formula1>"許可済/Authorized,申請中/Under application,未申請/Application not submitted"</formula1>
    </dataValidation>
    <dataValidation type="list" allowBlank="1" showInputMessage="1" showErrorMessage="1" prompt="プルダウンより選択してください。/Select" sqref="Q14:W14">
      <formula1>"国/National,公/Public,私/Private"</formula1>
    </dataValidation>
    <dataValidation type="date" allowBlank="1" showInputMessage="1" showErrorMessage="1" error="2017年7月1日から2018年3月31日までの60日以上90日以内（60-90 days between July 1, 2015 and March 31, 2016)" imeMode="off" sqref="A28:L29">
      <formula1>42917</formula1>
      <formula2>43190</formula2>
    </dataValidation>
    <dataValidation type="list" allowBlank="1" showInputMessage="1" showErrorMessage="1" prompt="プルダウンより選択してください。/Select" sqref="I40:S41">
      <formula1>"日本/Japan,日本以外/Others,未取得/N/A"</formula1>
    </dataValidation>
    <dataValidation type="list" allowBlank="1" showInputMessage="1" showErrorMessage="1" prompt="プルダウンより選択してください。/Select" sqref="U38:AG39">
      <formula1>"国費/Japanese government scholarship student,自国政府派遣/Self-government scholarship student,私費/Privately financed student"</formula1>
    </dataValidation>
    <dataValidation type="list" allowBlank="1" showInputMessage="1" showErrorMessage="1" prompt="プルダウンより選択してください。/Select" sqref="U36:AG37 U40:AG41">
      <formula1>"国費/Japanese government scholarship student,自国政府派遣/Self-government scholarship student,私費/Privately financed student"</formula1>
    </dataValidation>
    <dataValidation type="list" allowBlank="1" showInputMessage="1" showErrorMessage="1" prompt="プルダウンより選択してください。/Select" sqref="I36:S39">
      <formula1>"日本/Japan,日本以外/Others,未取得/N/A"</formula1>
    </dataValidation>
  </dataValidations>
  <printOptions/>
  <pageMargins left="0.7874015748031497" right="0.3937007874015748" top="0.1968503937007874" bottom="0" header="0.2362204724409449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3:AQ290"/>
  <sheetViews>
    <sheetView zoomScaleSheetLayoutView="100" zoomScalePageLayoutView="0" workbookViewId="0" topLeftCell="A1">
      <selection activeCell="A9" sqref="A9:AM9"/>
    </sheetView>
  </sheetViews>
  <sheetFormatPr defaultColWidth="2.625" defaultRowHeight="10.5" customHeight="1"/>
  <cols>
    <col min="1" max="1" width="4.25390625" style="1" customWidth="1"/>
    <col min="2" max="2" width="2.375" style="1" customWidth="1"/>
    <col min="3" max="3" width="7.375" style="1" customWidth="1"/>
    <col min="4" max="33" width="2.625" style="1" customWidth="1"/>
    <col min="34" max="39" width="3.00390625" style="1" customWidth="1"/>
    <col min="40" max="16384" width="2.625" style="1" customWidth="1"/>
  </cols>
  <sheetData>
    <row r="1" ht="3.75" customHeight="1"/>
    <row r="2" ht="4.5" customHeight="1" thickBot="1"/>
    <row r="3" spans="1:39" ht="31.5" customHeight="1" thickBot="1" thickTop="1">
      <c r="A3" s="2"/>
      <c r="B3" s="586">
        <f>IF(２－１!AD1="","",２－１!AD1)</f>
      </c>
      <c r="C3" s="586"/>
      <c r="D3" s="586"/>
      <c r="E3" s="58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V3" s="511" t="s">
        <v>593</v>
      </c>
      <c r="W3" s="512"/>
      <c r="X3" s="512"/>
      <c r="Y3" s="512"/>
      <c r="Z3" s="512"/>
      <c r="AA3" s="512"/>
      <c r="AB3" s="512"/>
      <c r="AC3" s="512"/>
      <c r="AD3" s="512"/>
      <c r="AE3" s="512"/>
      <c r="AF3" s="512"/>
      <c r="AG3" s="512"/>
      <c r="AH3" s="512"/>
      <c r="AI3" s="512"/>
      <c r="AJ3" s="513" t="s">
        <v>594</v>
      </c>
      <c r="AK3" s="514"/>
      <c r="AL3" s="514"/>
      <c r="AM3" s="515"/>
    </row>
    <row r="4" spans="1:39" ht="7.5" customHeight="1" thickTop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5"/>
      <c r="AL4" s="6"/>
      <c r="AM4" s="7"/>
    </row>
    <row r="5" spans="1:39" ht="24" customHeight="1">
      <c r="A5" s="516" t="s">
        <v>1021</v>
      </c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  <c r="Q5" s="517"/>
      <c r="R5" s="517"/>
      <c r="S5" s="517"/>
      <c r="T5" s="517"/>
      <c r="U5" s="517"/>
      <c r="V5" s="517"/>
      <c r="W5" s="517"/>
      <c r="X5" s="517"/>
      <c r="Y5" s="517"/>
      <c r="Z5" s="517"/>
      <c r="AA5" s="517"/>
      <c r="AB5" s="517"/>
      <c r="AC5" s="517"/>
      <c r="AD5" s="517"/>
      <c r="AE5" s="517"/>
      <c r="AF5" s="517"/>
      <c r="AG5" s="517"/>
      <c r="AH5" s="517"/>
      <c r="AI5" s="517"/>
      <c r="AJ5" s="517"/>
      <c r="AK5" s="517"/>
      <c r="AL5" s="517"/>
      <c r="AM5" s="517"/>
    </row>
    <row r="6" spans="1:39" ht="9.75" customHeight="1">
      <c r="A6" s="518" t="s">
        <v>541</v>
      </c>
      <c r="B6" s="518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/>
      <c r="AD6" s="518"/>
      <c r="AE6" s="518"/>
      <c r="AF6" s="518"/>
      <c r="AG6" s="518"/>
      <c r="AH6" s="518"/>
      <c r="AI6" s="518"/>
      <c r="AJ6" s="518"/>
      <c r="AK6" s="518"/>
      <c r="AL6" s="518"/>
      <c r="AM6" s="518"/>
    </row>
    <row r="7" spans="1:43" ht="7.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Q7" s="16"/>
    </row>
    <row r="8" spans="1:39" ht="10.5" customHeight="1">
      <c r="A8" s="519" t="s">
        <v>561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  <c r="R8" s="520"/>
      <c r="S8" s="520"/>
      <c r="T8" s="520"/>
      <c r="U8" s="520"/>
      <c r="V8" s="520"/>
      <c r="W8" s="520"/>
      <c r="X8" s="520"/>
      <c r="Y8" s="520"/>
      <c r="Z8" s="520"/>
      <c r="AA8" s="520"/>
      <c r="AB8" s="520"/>
      <c r="AC8" s="520"/>
      <c r="AD8" s="520"/>
      <c r="AE8" s="520"/>
      <c r="AF8" s="520"/>
      <c r="AG8" s="520"/>
      <c r="AH8" s="520"/>
      <c r="AI8" s="520"/>
      <c r="AJ8" s="520"/>
      <c r="AK8" s="520"/>
      <c r="AL8" s="520"/>
      <c r="AM8" s="521"/>
    </row>
    <row r="9" spans="1:39" ht="28.5" customHeight="1">
      <c r="A9" s="498" t="str">
        <f>IF(２－１!A8="","入力不要 Unnecessary to input",２－１!A8)</f>
        <v>入力不要 Unnecessary to input</v>
      </c>
      <c r="B9" s="499"/>
      <c r="C9" s="499"/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499"/>
      <c r="R9" s="499"/>
      <c r="S9" s="499"/>
      <c r="T9" s="499"/>
      <c r="U9" s="499"/>
      <c r="V9" s="499"/>
      <c r="W9" s="499"/>
      <c r="X9" s="499"/>
      <c r="Y9" s="499"/>
      <c r="Z9" s="499"/>
      <c r="AA9" s="499"/>
      <c r="AB9" s="499"/>
      <c r="AC9" s="499"/>
      <c r="AD9" s="499"/>
      <c r="AE9" s="499"/>
      <c r="AF9" s="499"/>
      <c r="AG9" s="499"/>
      <c r="AH9" s="499"/>
      <c r="AI9" s="499"/>
      <c r="AJ9" s="499"/>
      <c r="AK9" s="499"/>
      <c r="AL9" s="499"/>
      <c r="AM9" s="500"/>
    </row>
    <row r="10" spans="1:39" ht="14.25">
      <c r="A10" s="522" t="s">
        <v>562</v>
      </c>
      <c r="B10" s="523"/>
      <c r="C10" s="523"/>
      <c r="D10" s="523"/>
      <c r="E10" s="523"/>
      <c r="F10" s="523"/>
      <c r="G10" s="523"/>
      <c r="H10" s="523"/>
      <c r="I10" s="523"/>
      <c r="J10" s="523"/>
      <c r="K10" s="523"/>
      <c r="L10" s="523"/>
      <c r="M10" s="523"/>
      <c r="N10" s="523"/>
      <c r="O10" s="523"/>
      <c r="P10" s="523"/>
      <c r="Q10" s="523"/>
      <c r="R10" s="523"/>
      <c r="S10" s="523"/>
      <c r="T10" s="523"/>
      <c r="U10" s="523"/>
      <c r="V10" s="523"/>
      <c r="W10" s="523"/>
      <c r="X10" s="523"/>
      <c r="Y10" s="523"/>
      <c r="Z10" s="523"/>
      <c r="AA10" s="523"/>
      <c r="AB10" s="523"/>
      <c r="AC10" s="523"/>
      <c r="AD10" s="523"/>
      <c r="AE10" s="523"/>
      <c r="AF10" s="523"/>
      <c r="AG10" s="523"/>
      <c r="AH10" s="523"/>
      <c r="AI10" s="523"/>
      <c r="AJ10" s="523"/>
      <c r="AK10" s="523"/>
      <c r="AL10" s="523"/>
      <c r="AM10" s="524"/>
    </row>
    <row r="11" spans="1:39" ht="38.25" customHeight="1">
      <c r="A11" s="525" t="s">
        <v>671</v>
      </c>
      <c r="B11" s="526"/>
      <c r="C11" s="527"/>
      <c r="D11" s="528" t="s">
        <v>524</v>
      </c>
      <c r="E11" s="529"/>
      <c r="F11" s="529"/>
      <c r="G11" s="529"/>
      <c r="H11" s="529"/>
      <c r="I11" s="529"/>
      <c r="J11" s="528" t="s">
        <v>525</v>
      </c>
      <c r="K11" s="529"/>
      <c r="L11" s="529"/>
      <c r="M11" s="529"/>
      <c r="N11" s="529"/>
      <c r="O11" s="529"/>
      <c r="P11" s="529"/>
      <c r="Q11" s="528" t="s">
        <v>670</v>
      </c>
      <c r="R11" s="529"/>
      <c r="S11" s="529"/>
      <c r="T11" s="529"/>
      <c r="U11" s="529"/>
      <c r="V11" s="528" t="s">
        <v>680</v>
      </c>
      <c r="W11" s="548"/>
      <c r="X11" s="529"/>
      <c r="Y11" s="529"/>
      <c r="Z11" s="529"/>
      <c r="AA11" s="529"/>
      <c r="AB11" s="525" t="s">
        <v>681</v>
      </c>
      <c r="AC11" s="543"/>
      <c r="AD11" s="543"/>
      <c r="AE11" s="543"/>
      <c r="AF11" s="543"/>
      <c r="AG11" s="544"/>
      <c r="AH11" s="545" t="s">
        <v>958</v>
      </c>
      <c r="AI11" s="546"/>
      <c r="AJ11" s="546"/>
      <c r="AK11" s="546"/>
      <c r="AL11" s="546"/>
      <c r="AM11" s="547"/>
    </row>
    <row r="12" spans="1:39" ht="19.5" customHeight="1">
      <c r="A12" s="533" t="s">
        <v>625</v>
      </c>
      <c r="B12" s="534"/>
      <c r="C12" s="535"/>
      <c r="D12" s="536" t="s">
        <v>526</v>
      </c>
      <c r="E12" s="537"/>
      <c r="F12" s="537"/>
      <c r="G12" s="537"/>
      <c r="H12" s="537"/>
      <c r="I12" s="537"/>
      <c r="J12" s="536" t="s">
        <v>527</v>
      </c>
      <c r="K12" s="537"/>
      <c r="L12" s="537"/>
      <c r="M12" s="537"/>
      <c r="N12" s="537"/>
      <c r="O12" s="537"/>
      <c r="P12" s="537"/>
      <c r="Q12" s="536" t="s">
        <v>574</v>
      </c>
      <c r="R12" s="537"/>
      <c r="S12" s="537"/>
      <c r="T12" s="537"/>
      <c r="U12" s="537"/>
      <c r="V12" s="536" t="s">
        <v>528</v>
      </c>
      <c r="W12" s="536"/>
      <c r="X12" s="537"/>
      <c r="Y12" s="537"/>
      <c r="Z12" s="537"/>
      <c r="AA12" s="537"/>
      <c r="AB12" s="590" t="s">
        <v>529</v>
      </c>
      <c r="AC12" s="537"/>
      <c r="AD12" s="537"/>
      <c r="AE12" s="537"/>
      <c r="AF12" s="537"/>
      <c r="AG12" s="537"/>
      <c r="AH12" s="540" t="s">
        <v>365</v>
      </c>
      <c r="AI12" s="541"/>
      <c r="AJ12" s="541"/>
      <c r="AK12" s="541"/>
      <c r="AL12" s="541"/>
      <c r="AM12" s="542"/>
    </row>
    <row r="13" spans="1:39" ht="21.75" customHeight="1">
      <c r="A13" s="54"/>
      <c r="B13" s="55" t="s">
        <v>599</v>
      </c>
      <c r="C13" s="147"/>
      <c r="D13" s="538"/>
      <c r="E13" s="539"/>
      <c r="F13" s="539"/>
      <c r="G13" s="539"/>
      <c r="H13" s="539"/>
      <c r="I13" s="539"/>
      <c r="J13" s="538"/>
      <c r="K13" s="539"/>
      <c r="L13" s="539"/>
      <c r="M13" s="539"/>
      <c r="N13" s="539"/>
      <c r="O13" s="539"/>
      <c r="P13" s="539"/>
      <c r="Q13" s="556"/>
      <c r="R13" s="557"/>
      <c r="S13" s="557"/>
      <c r="T13" s="557"/>
      <c r="U13" s="557"/>
      <c r="V13" s="556"/>
      <c r="W13" s="557"/>
      <c r="X13" s="557"/>
      <c r="Y13" s="557"/>
      <c r="Z13" s="557"/>
      <c r="AA13" s="557"/>
      <c r="AB13" s="556"/>
      <c r="AC13" s="570"/>
      <c r="AD13" s="570"/>
      <c r="AE13" s="570"/>
      <c r="AF13" s="570"/>
      <c r="AG13" s="570"/>
      <c r="AH13" s="558"/>
      <c r="AI13" s="559"/>
      <c r="AJ13" s="559"/>
      <c r="AK13" s="559"/>
      <c r="AL13" s="559"/>
      <c r="AM13" s="559"/>
    </row>
    <row r="14" spans="1:39" ht="11.25" customHeight="1">
      <c r="A14" s="530"/>
      <c r="B14" s="531"/>
      <c r="C14" s="532"/>
      <c r="D14" s="539"/>
      <c r="E14" s="539"/>
      <c r="F14" s="539"/>
      <c r="G14" s="539"/>
      <c r="H14" s="539"/>
      <c r="I14" s="539"/>
      <c r="J14" s="539"/>
      <c r="K14" s="539"/>
      <c r="L14" s="539"/>
      <c r="M14" s="539"/>
      <c r="N14" s="539"/>
      <c r="O14" s="539"/>
      <c r="P14" s="539"/>
      <c r="Q14" s="557"/>
      <c r="R14" s="557"/>
      <c r="S14" s="557"/>
      <c r="T14" s="557"/>
      <c r="U14" s="557"/>
      <c r="V14" s="557"/>
      <c r="W14" s="557"/>
      <c r="X14" s="557"/>
      <c r="Y14" s="557"/>
      <c r="Z14" s="557"/>
      <c r="AA14" s="557"/>
      <c r="AB14" s="570"/>
      <c r="AC14" s="570"/>
      <c r="AD14" s="570"/>
      <c r="AE14" s="570"/>
      <c r="AF14" s="570"/>
      <c r="AG14" s="570"/>
      <c r="AH14" s="559"/>
      <c r="AI14" s="559"/>
      <c r="AJ14" s="559"/>
      <c r="AK14" s="559"/>
      <c r="AL14" s="559"/>
      <c r="AM14" s="559"/>
    </row>
    <row r="15" spans="1:39" ht="21.75" customHeight="1">
      <c r="A15" s="56"/>
      <c r="B15" s="57" t="s">
        <v>599</v>
      </c>
      <c r="C15" s="146"/>
      <c r="D15" s="539"/>
      <c r="E15" s="539"/>
      <c r="F15" s="539"/>
      <c r="G15" s="539"/>
      <c r="H15" s="539"/>
      <c r="I15" s="539"/>
      <c r="J15" s="539"/>
      <c r="K15" s="539"/>
      <c r="L15" s="539"/>
      <c r="M15" s="539"/>
      <c r="N15" s="539"/>
      <c r="O15" s="539"/>
      <c r="P15" s="539"/>
      <c r="Q15" s="557"/>
      <c r="R15" s="557"/>
      <c r="S15" s="557"/>
      <c r="T15" s="557"/>
      <c r="U15" s="557"/>
      <c r="V15" s="557"/>
      <c r="W15" s="557"/>
      <c r="X15" s="557"/>
      <c r="Y15" s="557"/>
      <c r="Z15" s="557"/>
      <c r="AA15" s="557"/>
      <c r="AB15" s="570"/>
      <c r="AC15" s="570"/>
      <c r="AD15" s="570"/>
      <c r="AE15" s="570"/>
      <c r="AF15" s="570"/>
      <c r="AG15" s="570"/>
      <c r="AH15" s="559"/>
      <c r="AI15" s="559"/>
      <c r="AJ15" s="559"/>
      <c r="AK15" s="559"/>
      <c r="AL15" s="559"/>
      <c r="AM15" s="559"/>
    </row>
    <row r="16" spans="1:39" ht="23.25" customHeight="1">
      <c r="A16" s="54"/>
      <c r="B16" s="55" t="s">
        <v>599</v>
      </c>
      <c r="C16" s="147"/>
      <c r="D16" s="538"/>
      <c r="E16" s="539"/>
      <c r="F16" s="539"/>
      <c r="G16" s="539"/>
      <c r="H16" s="539"/>
      <c r="I16" s="539"/>
      <c r="J16" s="538"/>
      <c r="K16" s="539"/>
      <c r="L16" s="539"/>
      <c r="M16" s="539"/>
      <c r="N16" s="539"/>
      <c r="O16" s="539"/>
      <c r="P16" s="539"/>
      <c r="Q16" s="556"/>
      <c r="R16" s="557"/>
      <c r="S16" s="557"/>
      <c r="T16" s="557"/>
      <c r="U16" s="557"/>
      <c r="V16" s="556"/>
      <c r="W16" s="557"/>
      <c r="X16" s="557"/>
      <c r="Y16" s="557"/>
      <c r="Z16" s="557"/>
      <c r="AA16" s="557"/>
      <c r="AB16" s="556"/>
      <c r="AC16" s="570"/>
      <c r="AD16" s="570"/>
      <c r="AE16" s="570"/>
      <c r="AF16" s="570"/>
      <c r="AG16" s="570"/>
      <c r="AH16" s="558"/>
      <c r="AI16" s="559"/>
      <c r="AJ16" s="559"/>
      <c r="AK16" s="559"/>
      <c r="AL16" s="559"/>
      <c r="AM16" s="559"/>
    </row>
    <row r="17" spans="1:39" ht="11.25" customHeight="1">
      <c r="A17" s="530" t="s">
        <v>624</v>
      </c>
      <c r="B17" s="531"/>
      <c r="C17" s="532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557"/>
      <c r="R17" s="557"/>
      <c r="S17" s="557"/>
      <c r="T17" s="557"/>
      <c r="U17" s="557"/>
      <c r="V17" s="557"/>
      <c r="W17" s="557"/>
      <c r="X17" s="557"/>
      <c r="Y17" s="557"/>
      <c r="Z17" s="557"/>
      <c r="AA17" s="557"/>
      <c r="AB17" s="570"/>
      <c r="AC17" s="570"/>
      <c r="AD17" s="570"/>
      <c r="AE17" s="570"/>
      <c r="AF17" s="570"/>
      <c r="AG17" s="570"/>
      <c r="AH17" s="559"/>
      <c r="AI17" s="559"/>
      <c r="AJ17" s="559"/>
      <c r="AK17" s="559"/>
      <c r="AL17" s="559"/>
      <c r="AM17" s="559"/>
    </row>
    <row r="18" spans="1:39" ht="23.25" customHeight="1">
      <c r="A18" s="56"/>
      <c r="B18" s="57" t="s">
        <v>599</v>
      </c>
      <c r="C18" s="146"/>
      <c r="D18" s="580"/>
      <c r="E18" s="539"/>
      <c r="F18" s="539"/>
      <c r="G18" s="539"/>
      <c r="H18" s="539"/>
      <c r="I18" s="539"/>
      <c r="J18" s="539"/>
      <c r="K18" s="539"/>
      <c r="L18" s="539"/>
      <c r="M18" s="539"/>
      <c r="N18" s="539"/>
      <c r="O18" s="539"/>
      <c r="P18" s="539"/>
      <c r="Q18" s="557"/>
      <c r="R18" s="557"/>
      <c r="S18" s="557"/>
      <c r="T18" s="557"/>
      <c r="U18" s="557"/>
      <c r="V18" s="557"/>
      <c r="W18" s="557"/>
      <c r="X18" s="557"/>
      <c r="Y18" s="557"/>
      <c r="Z18" s="557"/>
      <c r="AA18" s="557"/>
      <c r="AB18" s="570"/>
      <c r="AC18" s="570"/>
      <c r="AD18" s="570"/>
      <c r="AE18" s="570"/>
      <c r="AF18" s="570"/>
      <c r="AG18" s="570"/>
      <c r="AH18" s="559"/>
      <c r="AI18" s="559"/>
      <c r="AJ18" s="559"/>
      <c r="AK18" s="559"/>
      <c r="AL18" s="559"/>
      <c r="AM18" s="559"/>
    </row>
    <row r="19" spans="1:39" ht="23.25" customHeight="1">
      <c r="A19" s="54"/>
      <c r="B19" s="55" t="s">
        <v>599</v>
      </c>
      <c r="C19" s="147"/>
      <c r="D19" s="538"/>
      <c r="E19" s="539"/>
      <c r="F19" s="539"/>
      <c r="G19" s="539"/>
      <c r="H19" s="539"/>
      <c r="I19" s="539"/>
      <c r="J19" s="561"/>
      <c r="K19" s="562"/>
      <c r="L19" s="562"/>
      <c r="M19" s="562"/>
      <c r="N19" s="562"/>
      <c r="O19" s="562"/>
      <c r="P19" s="563"/>
      <c r="Q19" s="556"/>
      <c r="R19" s="557"/>
      <c r="S19" s="557"/>
      <c r="T19" s="557"/>
      <c r="U19" s="557"/>
      <c r="V19" s="556"/>
      <c r="W19" s="557"/>
      <c r="X19" s="557"/>
      <c r="Y19" s="557"/>
      <c r="Z19" s="557"/>
      <c r="AA19" s="557"/>
      <c r="AB19" s="556"/>
      <c r="AC19" s="570"/>
      <c r="AD19" s="570"/>
      <c r="AE19" s="570"/>
      <c r="AF19" s="570"/>
      <c r="AG19" s="570"/>
      <c r="AH19" s="558"/>
      <c r="AI19" s="559"/>
      <c r="AJ19" s="559"/>
      <c r="AK19" s="559"/>
      <c r="AL19" s="559"/>
      <c r="AM19" s="559"/>
    </row>
    <row r="20" spans="1:39" ht="11.25" customHeight="1">
      <c r="A20" s="530" t="s">
        <v>624</v>
      </c>
      <c r="B20" s="531"/>
      <c r="C20" s="532"/>
      <c r="D20" s="539"/>
      <c r="E20" s="539"/>
      <c r="F20" s="539"/>
      <c r="G20" s="539"/>
      <c r="H20" s="539"/>
      <c r="I20" s="539"/>
      <c r="J20" s="564"/>
      <c r="K20" s="565"/>
      <c r="L20" s="565"/>
      <c r="M20" s="565"/>
      <c r="N20" s="565"/>
      <c r="O20" s="565"/>
      <c r="P20" s="566"/>
      <c r="Q20" s="557"/>
      <c r="R20" s="557"/>
      <c r="S20" s="557"/>
      <c r="T20" s="557"/>
      <c r="U20" s="557"/>
      <c r="V20" s="557"/>
      <c r="W20" s="557"/>
      <c r="X20" s="557"/>
      <c r="Y20" s="557"/>
      <c r="Z20" s="557"/>
      <c r="AA20" s="557"/>
      <c r="AB20" s="570"/>
      <c r="AC20" s="570"/>
      <c r="AD20" s="570"/>
      <c r="AE20" s="570"/>
      <c r="AF20" s="570"/>
      <c r="AG20" s="570"/>
      <c r="AH20" s="559"/>
      <c r="AI20" s="559"/>
      <c r="AJ20" s="559"/>
      <c r="AK20" s="559"/>
      <c r="AL20" s="559"/>
      <c r="AM20" s="559"/>
    </row>
    <row r="21" spans="1:39" ht="23.25" customHeight="1">
      <c r="A21" s="56"/>
      <c r="B21" s="57" t="s">
        <v>599</v>
      </c>
      <c r="C21" s="146"/>
      <c r="D21" s="560"/>
      <c r="E21" s="560"/>
      <c r="F21" s="560"/>
      <c r="G21" s="560"/>
      <c r="H21" s="560"/>
      <c r="I21" s="560"/>
      <c r="J21" s="567"/>
      <c r="K21" s="568"/>
      <c r="L21" s="568"/>
      <c r="M21" s="568"/>
      <c r="N21" s="568"/>
      <c r="O21" s="568"/>
      <c r="P21" s="569"/>
      <c r="Q21" s="557"/>
      <c r="R21" s="557"/>
      <c r="S21" s="557"/>
      <c r="T21" s="557"/>
      <c r="U21" s="557"/>
      <c r="V21" s="557"/>
      <c r="W21" s="557"/>
      <c r="X21" s="557"/>
      <c r="Y21" s="557"/>
      <c r="Z21" s="557"/>
      <c r="AA21" s="557"/>
      <c r="AB21" s="570"/>
      <c r="AC21" s="570"/>
      <c r="AD21" s="570"/>
      <c r="AE21" s="570"/>
      <c r="AF21" s="570"/>
      <c r="AG21" s="570"/>
      <c r="AH21" s="559"/>
      <c r="AI21" s="559"/>
      <c r="AJ21" s="559"/>
      <c r="AK21" s="559"/>
      <c r="AL21" s="559"/>
      <c r="AM21" s="559"/>
    </row>
    <row r="22" spans="1:39" ht="14.25">
      <c r="A22" s="571" t="s">
        <v>539</v>
      </c>
      <c r="B22" s="572"/>
      <c r="C22" s="572"/>
      <c r="D22" s="572"/>
      <c r="E22" s="572"/>
      <c r="F22" s="572"/>
      <c r="G22" s="572"/>
      <c r="H22" s="572"/>
      <c r="I22" s="572"/>
      <c r="J22" s="572"/>
      <c r="K22" s="572"/>
      <c r="L22" s="572"/>
      <c r="M22" s="572"/>
      <c r="N22" s="572"/>
      <c r="O22" s="572"/>
      <c r="P22" s="572"/>
      <c r="Q22" s="572"/>
      <c r="R22" s="572"/>
      <c r="S22" s="572"/>
      <c r="T22" s="572"/>
      <c r="U22" s="572"/>
      <c r="V22" s="572"/>
      <c r="W22" s="572"/>
      <c r="X22" s="572"/>
      <c r="Y22" s="572"/>
      <c r="Z22" s="572"/>
      <c r="AA22" s="572"/>
      <c r="AB22" s="572"/>
      <c r="AC22" s="572"/>
      <c r="AD22" s="572"/>
      <c r="AE22" s="572"/>
      <c r="AF22" s="572"/>
      <c r="AG22" s="572"/>
      <c r="AH22" s="572"/>
      <c r="AI22" s="572"/>
      <c r="AJ22" s="572"/>
      <c r="AK22" s="572"/>
      <c r="AL22" s="572"/>
      <c r="AM22" s="573"/>
    </row>
    <row r="23" spans="1:39" ht="26.25" customHeight="1">
      <c r="A23" s="603" t="s">
        <v>575</v>
      </c>
      <c r="B23" s="604"/>
      <c r="C23" s="605"/>
      <c r="D23" s="606" t="s">
        <v>351</v>
      </c>
      <c r="E23" s="607"/>
      <c r="F23" s="607"/>
      <c r="G23" s="607"/>
      <c r="H23" s="607"/>
      <c r="I23" s="607"/>
      <c r="J23" s="606" t="s">
        <v>352</v>
      </c>
      <c r="K23" s="607"/>
      <c r="L23" s="607"/>
      <c r="M23" s="607"/>
      <c r="N23" s="607"/>
      <c r="O23" s="607"/>
      <c r="P23" s="607"/>
      <c r="Q23" s="61" t="s">
        <v>540</v>
      </c>
      <c r="R23" s="62"/>
      <c r="S23" s="62"/>
      <c r="T23" s="62"/>
      <c r="U23" s="62"/>
      <c r="V23" s="63"/>
      <c r="W23" s="64"/>
      <c r="X23" s="62"/>
      <c r="Y23" s="62"/>
      <c r="Z23" s="62"/>
      <c r="AA23" s="62"/>
      <c r="AB23" s="63"/>
      <c r="AC23" s="65"/>
      <c r="AD23" s="65"/>
      <c r="AE23" s="65"/>
      <c r="AF23" s="65"/>
      <c r="AG23" s="65"/>
      <c r="AH23" s="63"/>
      <c r="AI23" s="65"/>
      <c r="AJ23" s="65"/>
      <c r="AK23" s="65"/>
      <c r="AL23" s="65"/>
      <c r="AM23" s="66"/>
    </row>
    <row r="24" spans="1:39" ht="23.25" customHeight="1">
      <c r="A24" s="581" t="s">
        <v>353</v>
      </c>
      <c r="B24" s="582"/>
      <c r="C24" s="583"/>
      <c r="D24" s="584" t="s">
        <v>1035</v>
      </c>
      <c r="E24" s="585"/>
      <c r="F24" s="585"/>
      <c r="G24" s="585"/>
      <c r="H24" s="585"/>
      <c r="I24" s="585"/>
      <c r="J24" s="584" t="s">
        <v>213</v>
      </c>
      <c r="K24" s="585"/>
      <c r="L24" s="585"/>
      <c r="M24" s="585"/>
      <c r="N24" s="585"/>
      <c r="O24" s="585"/>
      <c r="P24" s="585"/>
      <c r="Q24" s="591" t="s">
        <v>1036</v>
      </c>
      <c r="R24" s="592"/>
      <c r="S24" s="592"/>
      <c r="T24" s="592"/>
      <c r="U24" s="592"/>
      <c r="V24" s="592"/>
      <c r="W24" s="592"/>
      <c r="X24" s="592"/>
      <c r="Y24" s="592"/>
      <c r="Z24" s="592"/>
      <c r="AA24" s="592"/>
      <c r="AB24" s="592"/>
      <c r="AC24" s="592"/>
      <c r="AD24" s="592"/>
      <c r="AE24" s="592"/>
      <c r="AF24" s="592"/>
      <c r="AG24" s="592"/>
      <c r="AH24" s="592"/>
      <c r="AI24" s="592"/>
      <c r="AJ24" s="592"/>
      <c r="AK24" s="592"/>
      <c r="AL24" s="592"/>
      <c r="AM24" s="593"/>
    </row>
    <row r="25" spans="1:39" ht="23.25" customHeight="1">
      <c r="A25" s="54"/>
      <c r="B25" s="55" t="s">
        <v>599</v>
      </c>
      <c r="C25" s="147"/>
      <c r="D25" s="538"/>
      <c r="E25" s="539"/>
      <c r="F25" s="539"/>
      <c r="G25" s="539"/>
      <c r="H25" s="539"/>
      <c r="I25" s="539"/>
      <c r="J25" s="561"/>
      <c r="K25" s="562"/>
      <c r="L25" s="562"/>
      <c r="M25" s="562"/>
      <c r="N25" s="562"/>
      <c r="O25" s="562"/>
      <c r="P25" s="563"/>
      <c r="Q25" s="594"/>
      <c r="R25" s="595"/>
      <c r="S25" s="595"/>
      <c r="T25" s="595"/>
      <c r="U25" s="595"/>
      <c r="V25" s="595"/>
      <c r="W25" s="595"/>
      <c r="X25" s="595"/>
      <c r="Y25" s="595"/>
      <c r="Z25" s="595"/>
      <c r="AA25" s="595"/>
      <c r="AB25" s="595"/>
      <c r="AC25" s="595"/>
      <c r="AD25" s="595"/>
      <c r="AE25" s="595"/>
      <c r="AF25" s="595"/>
      <c r="AG25" s="595"/>
      <c r="AH25" s="595"/>
      <c r="AI25" s="595"/>
      <c r="AJ25" s="595"/>
      <c r="AK25" s="595"/>
      <c r="AL25" s="595"/>
      <c r="AM25" s="596"/>
    </row>
    <row r="26" spans="1:39" ht="14.25">
      <c r="A26" s="530" t="s">
        <v>624</v>
      </c>
      <c r="B26" s="531"/>
      <c r="C26" s="532"/>
      <c r="D26" s="539"/>
      <c r="E26" s="539"/>
      <c r="F26" s="539"/>
      <c r="G26" s="539"/>
      <c r="H26" s="539"/>
      <c r="I26" s="539"/>
      <c r="J26" s="564"/>
      <c r="K26" s="565"/>
      <c r="L26" s="565"/>
      <c r="M26" s="565"/>
      <c r="N26" s="565"/>
      <c r="O26" s="565"/>
      <c r="P26" s="566"/>
      <c r="Q26" s="597"/>
      <c r="R26" s="598"/>
      <c r="S26" s="598"/>
      <c r="T26" s="598"/>
      <c r="U26" s="598"/>
      <c r="V26" s="598"/>
      <c r="W26" s="598"/>
      <c r="X26" s="598"/>
      <c r="Y26" s="598"/>
      <c r="Z26" s="598"/>
      <c r="AA26" s="598"/>
      <c r="AB26" s="598"/>
      <c r="AC26" s="598"/>
      <c r="AD26" s="598"/>
      <c r="AE26" s="598"/>
      <c r="AF26" s="598"/>
      <c r="AG26" s="598"/>
      <c r="AH26" s="598"/>
      <c r="AI26" s="598"/>
      <c r="AJ26" s="598"/>
      <c r="AK26" s="598"/>
      <c r="AL26" s="598"/>
      <c r="AM26" s="599"/>
    </row>
    <row r="27" spans="1:39" ht="23.25" customHeight="1">
      <c r="A27" s="56"/>
      <c r="B27" s="57" t="s">
        <v>599</v>
      </c>
      <c r="C27" s="146"/>
      <c r="D27" s="539"/>
      <c r="E27" s="539"/>
      <c r="F27" s="539"/>
      <c r="G27" s="539"/>
      <c r="H27" s="539"/>
      <c r="I27" s="539"/>
      <c r="J27" s="567"/>
      <c r="K27" s="568"/>
      <c r="L27" s="568"/>
      <c r="M27" s="568"/>
      <c r="N27" s="568"/>
      <c r="O27" s="568"/>
      <c r="P27" s="569"/>
      <c r="Q27" s="600"/>
      <c r="R27" s="601"/>
      <c r="S27" s="601"/>
      <c r="T27" s="601"/>
      <c r="U27" s="601"/>
      <c r="V27" s="601"/>
      <c r="W27" s="601"/>
      <c r="X27" s="601"/>
      <c r="Y27" s="601"/>
      <c r="Z27" s="601"/>
      <c r="AA27" s="601"/>
      <c r="AB27" s="601"/>
      <c r="AC27" s="601"/>
      <c r="AD27" s="601"/>
      <c r="AE27" s="601"/>
      <c r="AF27" s="601"/>
      <c r="AG27" s="601"/>
      <c r="AH27" s="601"/>
      <c r="AI27" s="601"/>
      <c r="AJ27" s="601"/>
      <c r="AK27" s="601"/>
      <c r="AL27" s="601"/>
      <c r="AM27" s="602"/>
    </row>
    <row r="28" spans="1:39" ht="23.25" customHeight="1">
      <c r="A28" s="54"/>
      <c r="B28" s="55" t="s">
        <v>599</v>
      </c>
      <c r="C28" s="147"/>
      <c r="D28" s="538"/>
      <c r="E28" s="539"/>
      <c r="F28" s="539"/>
      <c r="G28" s="539"/>
      <c r="H28" s="539"/>
      <c r="I28" s="539"/>
      <c r="J28" s="561"/>
      <c r="K28" s="562"/>
      <c r="L28" s="562"/>
      <c r="M28" s="562"/>
      <c r="N28" s="562"/>
      <c r="O28" s="562"/>
      <c r="P28" s="563"/>
      <c r="Q28" s="594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595"/>
      <c r="AJ28" s="595"/>
      <c r="AK28" s="595"/>
      <c r="AL28" s="595"/>
      <c r="AM28" s="596"/>
    </row>
    <row r="29" spans="1:39" ht="11.25" customHeight="1">
      <c r="A29" s="530" t="s">
        <v>624</v>
      </c>
      <c r="B29" s="531"/>
      <c r="C29" s="532"/>
      <c r="D29" s="539"/>
      <c r="E29" s="539"/>
      <c r="F29" s="539"/>
      <c r="G29" s="539"/>
      <c r="H29" s="539"/>
      <c r="I29" s="539"/>
      <c r="J29" s="564"/>
      <c r="K29" s="565"/>
      <c r="L29" s="565"/>
      <c r="M29" s="565"/>
      <c r="N29" s="565"/>
      <c r="O29" s="565"/>
      <c r="P29" s="566"/>
      <c r="Q29" s="597"/>
      <c r="R29" s="598"/>
      <c r="S29" s="598"/>
      <c r="T29" s="598"/>
      <c r="U29" s="598"/>
      <c r="V29" s="598"/>
      <c r="W29" s="598"/>
      <c r="X29" s="598"/>
      <c r="Y29" s="598"/>
      <c r="Z29" s="598"/>
      <c r="AA29" s="598"/>
      <c r="AB29" s="598"/>
      <c r="AC29" s="598"/>
      <c r="AD29" s="598"/>
      <c r="AE29" s="598"/>
      <c r="AF29" s="598"/>
      <c r="AG29" s="598"/>
      <c r="AH29" s="598"/>
      <c r="AI29" s="598"/>
      <c r="AJ29" s="598"/>
      <c r="AK29" s="598"/>
      <c r="AL29" s="598"/>
      <c r="AM29" s="599"/>
    </row>
    <row r="30" spans="1:39" ht="23.25" customHeight="1">
      <c r="A30" s="56"/>
      <c r="B30" s="57" t="s">
        <v>599</v>
      </c>
      <c r="C30" s="146"/>
      <c r="D30" s="539"/>
      <c r="E30" s="539"/>
      <c r="F30" s="539"/>
      <c r="G30" s="539"/>
      <c r="H30" s="539"/>
      <c r="I30" s="539"/>
      <c r="J30" s="567"/>
      <c r="K30" s="568"/>
      <c r="L30" s="568"/>
      <c r="M30" s="568"/>
      <c r="N30" s="568"/>
      <c r="O30" s="568"/>
      <c r="P30" s="569"/>
      <c r="Q30" s="600"/>
      <c r="R30" s="601"/>
      <c r="S30" s="601"/>
      <c r="T30" s="601"/>
      <c r="U30" s="601"/>
      <c r="V30" s="601"/>
      <c r="W30" s="601"/>
      <c r="X30" s="601"/>
      <c r="Y30" s="601"/>
      <c r="Z30" s="601"/>
      <c r="AA30" s="601"/>
      <c r="AB30" s="601"/>
      <c r="AC30" s="601"/>
      <c r="AD30" s="601"/>
      <c r="AE30" s="601"/>
      <c r="AF30" s="601"/>
      <c r="AG30" s="601"/>
      <c r="AH30" s="601"/>
      <c r="AI30" s="601"/>
      <c r="AJ30" s="601"/>
      <c r="AK30" s="601"/>
      <c r="AL30" s="601"/>
      <c r="AM30" s="602"/>
    </row>
    <row r="31" spans="1:39" ht="21.75" customHeight="1">
      <c r="A31" s="58" t="s">
        <v>309</v>
      </c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12"/>
      <c r="T31" s="12"/>
      <c r="U31" s="12"/>
      <c r="V31" s="12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0"/>
      <c r="AK31" s="10"/>
      <c r="AL31" s="14"/>
      <c r="AM31" s="14"/>
    </row>
    <row r="32" spans="1:39" ht="28.5" customHeight="1">
      <c r="A32" s="574" t="s">
        <v>1037</v>
      </c>
      <c r="B32" s="575"/>
      <c r="C32" s="575"/>
      <c r="D32" s="575"/>
      <c r="E32" s="575"/>
      <c r="F32" s="575"/>
      <c r="G32" s="575"/>
      <c r="H32" s="575"/>
      <c r="I32" s="575"/>
      <c r="J32" s="575"/>
      <c r="K32" s="575"/>
      <c r="L32" s="575"/>
      <c r="M32" s="575"/>
      <c r="N32" s="575"/>
      <c r="O32" s="575"/>
      <c r="P32" s="575"/>
      <c r="Q32" s="575"/>
      <c r="R32" s="575"/>
      <c r="S32" s="575"/>
      <c r="T32" s="575"/>
      <c r="U32" s="575"/>
      <c r="V32" s="575"/>
      <c r="W32" s="575"/>
      <c r="X32" s="575"/>
      <c r="Y32" s="575"/>
      <c r="Z32" s="575"/>
      <c r="AA32" s="575"/>
      <c r="AB32" s="575"/>
      <c r="AC32" s="575"/>
      <c r="AD32" s="575"/>
      <c r="AE32" s="575"/>
      <c r="AF32" s="575"/>
      <c r="AG32" s="575"/>
      <c r="AH32" s="575"/>
      <c r="AI32" s="575"/>
      <c r="AJ32" s="575"/>
      <c r="AK32" s="575"/>
      <c r="AL32" s="575"/>
      <c r="AM32" s="575"/>
    </row>
    <row r="33" spans="1:39" s="17" customFormat="1" ht="15" customHeight="1">
      <c r="A33" s="48"/>
      <c r="B33" s="141" t="s">
        <v>1025</v>
      </c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1"/>
      <c r="R33" s="11"/>
      <c r="S33" s="11"/>
      <c r="T33" s="11"/>
      <c r="U33" s="11"/>
      <c r="V33" s="11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8"/>
      <c r="AK33" s="18"/>
      <c r="AL33" s="19"/>
      <c r="AM33" s="19"/>
    </row>
    <row r="34" spans="1:39" s="17" customFormat="1" ht="15" customHeight="1">
      <c r="A34" s="48"/>
      <c r="B34" s="141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1"/>
      <c r="R34" s="11"/>
      <c r="S34" s="11"/>
      <c r="T34" s="11"/>
      <c r="U34" s="11"/>
      <c r="V34" s="11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8"/>
      <c r="AK34" s="18"/>
      <c r="AL34" s="19"/>
      <c r="AM34" s="19"/>
    </row>
    <row r="35" spans="1:39" ht="14.25" customHeight="1">
      <c r="A35" s="587" t="s">
        <v>530</v>
      </c>
      <c r="B35" s="588"/>
      <c r="C35" s="588"/>
      <c r="D35" s="588"/>
      <c r="E35" s="588"/>
      <c r="F35" s="588"/>
      <c r="G35" s="588"/>
      <c r="H35" s="588"/>
      <c r="I35" s="588"/>
      <c r="J35" s="588"/>
      <c r="K35" s="588"/>
      <c r="L35" s="588"/>
      <c r="M35" s="588"/>
      <c r="N35" s="588"/>
      <c r="O35" s="588"/>
      <c r="P35" s="588"/>
      <c r="Q35" s="588"/>
      <c r="R35" s="588"/>
      <c r="S35" s="588"/>
      <c r="T35" s="588"/>
      <c r="U35" s="588"/>
      <c r="V35" s="588"/>
      <c r="W35" s="588"/>
      <c r="X35" s="588"/>
      <c r="Y35" s="588"/>
      <c r="Z35" s="588"/>
      <c r="AA35" s="588"/>
      <c r="AB35" s="588"/>
      <c r="AC35" s="588"/>
      <c r="AD35" s="588"/>
      <c r="AE35" s="588"/>
      <c r="AF35" s="588"/>
      <c r="AG35" s="588"/>
      <c r="AH35" s="588"/>
      <c r="AI35" s="588"/>
      <c r="AJ35" s="588"/>
      <c r="AK35" s="588"/>
      <c r="AL35" s="588"/>
      <c r="AM35" s="589"/>
    </row>
    <row r="36" spans="1:39" ht="27.75" customHeight="1">
      <c r="A36" s="576"/>
      <c r="B36" s="577"/>
      <c r="C36" s="577"/>
      <c r="D36" s="577"/>
      <c r="E36" s="577"/>
      <c r="F36" s="577"/>
      <c r="G36" s="577"/>
      <c r="H36" s="577"/>
      <c r="I36" s="577"/>
      <c r="J36" s="577"/>
      <c r="K36" s="577"/>
      <c r="L36" s="577"/>
      <c r="M36" s="577"/>
      <c r="N36" s="577"/>
      <c r="O36" s="577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8"/>
      <c r="AI36" s="578"/>
      <c r="AJ36" s="578"/>
      <c r="AK36" s="578"/>
      <c r="AL36" s="578"/>
      <c r="AM36" s="579"/>
    </row>
    <row r="37" spans="1:39" ht="14.25" customHeight="1">
      <c r="A37" s="549" t="s">
        <v>531</v>
      </c>
      <c r="B37" s="550"/>
      <c r="C37" s="550"/>
      <c r="D37" s="550"/>
      <c r="E37" s="550"/>
      <c r="F37" s="550"/>
      <c r="G37" s="550"/>
      <c r="H37" s="550"/>
      <c r="I37" s="550"/>
      <c r="J37" s="550"/>
      <c r="K37" s="550"/>
      <c r="L37" s="550"/>
      <c r="M37" s="550"/>
      <c r="N37" s="550"/>
      <c r="O37" s="550"/>
      <c r="P37" s="550"/>
      <c r="Q37" s="550"/>
      <c r="R37" s="550"/>
      <c r="S37" s="550"/>
      <c r="T37" s="550"/>
      <c r="U37" s="550"/>
      <c r="V37" s="550"/>
      <c r="W37" s="550"/>
      <c r="X37" s="550"/>
      <c r="Y37" s="550"/>
      <c r="Z37" s="550"/>
      <c r="AA37" s="550"/>
      <c r="AB37" s="550"/>
      <c r="AC37" s="550"/>
      <c r="AD37" s="550"/>
      <c r="AE37" s="550"/>
      <c r="AF37" s="550"/>
      <c r="AG37" s="550"/>
      <c r="AH37" s="550"/>
      <c r="AI37" s="550"/>
      <c r="AJ37" s="550"/>
      <c r="AK37" s="550"/>
      <c r="AL37" s="550"/>
      <c r="AM37" s="551"/>
    </row>
    <row r="38" spans="1:39" ht="38.25" customHeight="1">
      <c r="A38" s="552"/>
      <c r="B38" s="553"/>
      <c r="C38" s="553"/>
      <c r="D38" s="553"/>
      <c r="E38" s="553"/>
      <c r="F38" s="553"/>
      <c r="G38" s="553"/>
      <c r="H38" s="553"/>
      <c r="I38" s="553"/>
      <c r="J38" s="553"/>
      <c r="K38" s="553"/>
      <c r="L38" s="553"/>
      <c r="M38" s="553"/>
      <c r="N38" s="553"/>
      <c r="O38" s="553"/>
      <c r="P38" s="554"/>
      <c r="Q38" s="554"/>
      <c r="R38" s="554"/>
      <c r="S38" s="554"/>
      <c r="T38" s="554"/>
      <c r="U38" s="554"/>
      <c r="V38" s="554"/>
      <c r="W38" s="554"/>
      <c r="X38" s="554"/>
      <c r="Y38" s="554"/>
      <c r="Z38" s="554"/>
      <c r="AA38" s="554"/>
      <c r="AB38" s="554"/>
      <c r="AC38" s="554"/>
      <c r="AD38" s="554"/>
      <c r="AE38" s="554"/>
      <c r="AF38" s="554"/>
      <c r="AG38" s="554"/>
      <c r="AH38" s="554"/>
      <c r="AI38" s="554"/>
      <c r="AJ38" s="554"/>
      <c r="AK38" s="554"/>
      <c r="AL38" s="554"/>
      <c r="AM38" s="555"/>
    </row>
    <row r="39" spans="1:39" ht="14.25" customHeight="1">
      <c r="A39" s="549" t="s">
        <v>957</v>
      </c>
      <c r="B39" s="550"/>
      <c r="C39" s="550"/>
      <c r="D39" s="550"/>
      <c r="E39" s="550"/>
      <c r="F39" s="550"/>
      <c r="G39" s="550"/>
      <c r="H39" s="550"/>
      <c r="I39" s="550"/>
      <c r="J39" s="550"/>
      <c r="K39" s="550"/>
      <c r="L39" s="550"/>
      <c r="M39" s="550"/>
      <c r="N39" s="550"/>
      <c r="O39" s="550"/>
      <c r="P39" s="550"/>
      <c r="Q39" s="550"/>
      <c r="R39" s="550"/>
      <c r="S39" s="550"/>
      <c r="T39" s="550"/>
      <c r="U39" s="550"/>
      <c r="V39" s="550"/>
      <c r="W39" s="550"/>
      <c r="X39" s="550"/>
      <c r="Y39" s="550"/>
      <c r="Z39" s="550"/>
      <c r="AA39" s="550"/>
      <c r="AB39" s="550"/>
      <c r="AC39" s="550"/>
      <c r="AD39" s="550"/>
      <c r="AE39" s="550"/>
      <c r="AF39" s="550"/>
      <c r="AG39" s="550"/>
      <c r="AH39" s="550"/>
      <c r="AI39" s="550"/>
      <c r="AJ39" s="550"/>
      <c r="AK39" s="550"/>
      <c r="AL39" s="550"/>
      <c r="AM39" s="551"/>
    </row>
    <row r="40" spans="1:39" ht="159.75" customHeight="1">
      <c r="A40" s="501"/>
      <c r="B40" s="502"/>
      <c r="C40" s="502"/>
      <c r="D40" s="502"/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02"/>
      <c r="P40" s="503"/>
      <c r="Q40" s="503"/>
      <c r="R40" s="503"/>
      <c r="S40" s="503"/>
      <c r="T40" s="503"/>
      <c r="U40" s="503"/>
      <c r="V40" s="503"/>
      <c r="W40" s="503"/>
      <c r="X40" s="503"/>
      <c r="Y40" s="503"/>
      <c r="Z40" s="503"/>
      <c r="AA40" s="503"/>
      <c r="AB40" s="503"/>
      <c r="AC40" s="503"/>
      <c r="AD40" s="503"/>
      <c r="AE40" s="503"/>
      <c r="AF40" s="503"/>
      <c r="AG40" s="503"/>
      <c r="AH40" s="503"/>
      <c r="AI40" s="503"/>
      <c r="AJ40" s="503"/>
      <c r="AK40" s="503"/>
      <c r="AL40" s="503"/>
      <c r="AM40" s="504"/>
    </row>
    <row r="41" spans="1:39" ht="10.5" customHeight="1">
      <c r="A41" s="505"/>
      <c r="B41" s="506"/>
      <c r="C41" s="506"/>
      <c r="D41" s="506"/>
      <c r="E41" s="506"/>
      <c r="F41" s="506"/>
      <c r="G41" s="506"/>
      <c r="H41" s="506"/>
      <c r="I41" s="506"/>
      <c r="J41" s="506"/>
      <c r="K41" s="506"/>
      <c r="L41" s="506"/>
      <c r="M41" s="506"/>
      <c r="N41" s="506"/>
      <c r="O41" s="506"/>
      <c r="P41" s="506"/>
      <c r="Q41" s="506"/>
      <c r="R41" s="506"/>
      <c r="S41" s="506"/>
      <c r="T41" s="506"/>
      <c r="U41" s="506"/>
      <c r="V41" s="506"/>
      <c r="W41" s="506"/>
      <c r="X41" s="506"/>
      <c r="Y41" s="506"/>
      <c r="Z41" s="506"/>
      <c r="AA41" s="506"/>
      <c r="AB41" s="506"/>
      <c r="AC41" s="506"/>
      <c r="AD41" s="506"/>
      <c r="AE41" s="506"/>
      <c r="AF41" s="506"/>
      <c r="AG41" s="506"/>
      <c r="AH41" s="506"/>
      <c r="AI41" s="506"/>
      <c r="AJ41" s="506"/>
      <c r="AK41" s="506"/>
      <c r="AL41" s="506"/>
      <c r="AM41" s="507"/>
    </row>
    <row r="42" spans="1:39" ht="10.5" customHeight="1">
      <c r="A42" s="505"/>
      <c r="B42" s="506"/>
      <c r="C42" s="506"/>
      <c r="D42" s="506"/>
      <c r="E42" s="506"/>
      <c r="F42" s="506"/>
      <c r="G42" s="506"/>
      <c r="H42" s="506"/>
      <c r="I42" s="506"/>
      <c r="J42" s="506"/>
      <c r="K42" s="506"/>
      <c r="L42" s="506"/>
      <c r="M42" s="506"/>
      <c r="N42" s="506"/>
      <c r="O42" s="506"/>
      <c r="P42" s="506"/>
      <c r="Q42" s="506"/>
      <c r="R42" s="506"/>
      <c r="S42" s="506"/>
      <c r="T42" s="506"/>
      <c r="U42" s="506"/>
      <c r="V42" s="506"/>
      <c r="W42" s="506"/>
      <c r="X42" s="506"/>
      <c r="Y42" s="506"/>
      <c r="Z42" s="506"/>
      <c r="AA42" s="506"/>
      <c r="AB42" s="506"/>
      <c r="AC42" s="506"/>
      <c r="AD42" s="506"/>
      <c r="AE42" s="506"/>
      <c r="AF42" s="506"/>
      <c r="AG42" s="506"/>
      <c r="AH42" s="506"/>
      <c r="AI42" s="506"/>
      <c r="AJ42" s="506"/>
      <c r="AK42" s="506"/>
      <c r="AL42" s="506"/>
      <c r="AM42" s="507"/>
    </row>
    <row r="43" spans="1:39" ht="10.5" customHeight="1">
      <c r="A43" s="505"/>
      <c r="B43" s="506"/>
      <c r="C43" s="506"/>
      <c r="D43" s="506"/>
      <c r="E43" s="506"/>
      <c r="F43" s="506"/>
      <c r="G43" s="506"/>
      <c r="H43" s="506"/>
      <c r="I43" s="506"/>
      <c r="J43" s="506"/>
      <c r="K43" s="506"/>
      <c r="L43" s="506"/>
      <c r="M43" s="506"/>
      <c r="N43" s="506"/>
      <c r="O43" s="506"/>
      <c r="P43" s="506"/>
      <c r="Q43" s="506"/>
      <c r="R43" s="506"/>
      <c r="S43" s="506"/>
      <c r="T43" s="506"/>
      <c r="U43" s="506"/>
      <c r="V43" s="506"/>
      <c r="W43" s="506"/>
      <c r="X43" s="506"/>
      <c r="Y43" s="506"/>
      <c r="Z43" s="506"/>
      <c r="AA43" s="506"/>
      <c r="AB43" s="506"/>
      <c r="AC43" s="506"/>
      <c r="AD43" s="506"/>
      <c r="AE43" s="506"/>
      <c r="AF43" s="506"/>
      <c r="AG43" s="506"/>
      <c r="AH43" s="506"/>
      <c r="AI43" s="506"/>
      <c r="AJ43" s="506"/>
      <c r="AK43" s="506"/>
      <c r="AL43" s="506"/>
      <c r="AM43" s="507"/>
    </row>
    <row r="44" spans="1:39" ht="10.5" customHeight="1">
      <c r="A44" s="505"/>
      <c r="B44" s="506"/>
      <c r="C44" s="506"/>
      <c r="D44" s="506"/>
      <c r="E44" s="506"/>
      <c r="F44" s="506"/>
      <c r="G44" s="506"/>
      <c r="H44" s="506"/>
      <c r="I44" s="506"/>
      <c r="J44" s="506"/>
      <c r="K44" s="506"/>
      <c r="L44" s="506"/>
      <c r="M44" s="506"/>
      <c r="N44" s="506"/>
      <c r="O44" s="506"/>
      <c r="P44" s="506"/>
      <c r="Q44" s="506"/>
      <c r="R44" s="506"/>
      <c r="S44" s="506"/>
      <c r="T44" s="506"/>
      <c r="U44" s="506"/>
      <c r="V44" s="506"/>
      <c r="W44" s="506"/>
      <c r="X44" s="506"/>
      <c r="Y44" s="506"/>
      <c r="Z44" s="506"/>
      <c r="AA44" s="506"/>
      <c r="AB44" s="506"/>
      <c r="AC44" s="506"/>
      <c r="AD44" s="506"/>
      <c r="AE44" s="506"/>
      <c r="AF44" s="506"/>
      <c r="AG44" s="506"/>
      <c r="AH44" s="506"/>
      <c r="AI44" s="506"/>
      <c r="AJ44" s="506"/>
      <c r="AK44" s="506"/>
      <c r="AL44" s="506"/>
      <c r="AM44" s="507"/>
    </row>
    <row r="45" spans="1:39" ht="10.5" customHeight="1">
      <c r="A45" s="505"/>
      <c r="B45" s="506"/>
      <c r="C45" s="506"/>
      <c r="D45" s="506"/>
      <c r="E45" s="506"/>
      <c r="F45" s="506"/>
      <c r="G45" s="506"/>
      <c r="H45" s="506"/>
      <c r="I45" s="506"/>
      <c r="J45" s="506"/>
      <c r="K45" s="506"/>
      <c r="L45" s="506"/>
      <c r="M45" s="506"/>
      <c r="N45" s="506"/>
      <c r="O45" s="506"/>
      <c r="P45" s="506"/>
      <c r="Q45" s="506"/>
      <c r="R45" s="506"/>
      <c r="S45" s="506"/>
      <c r="T45" s="506"/>
      <c r="U45" s="506"/>
      <c r="V45" s="506"/>
      <c r="W45" s="506"/>
      <c r="X45" s="506"/>
      <c r="Y45" s="506"/>
      <c r="Z45" s="506"/>
      <c r="AA45" s="506"/>
      <c r="AB45" s="506"/>
      <c r="AC45" s="506"/>
      <c r="AD45" s="506"/>
      <c r="AE45" s="506"/>
      <c r="AF45" s="506"/>
      <c r="AG45" s="506"/>
      <c r="AH45" s="506"/>
      <c r="AI45" s="506"/>
      <c r="AJ45" s="506"/>
      <c r="AK45" s="506"/>
      <c r="AL45" s="506"/>
      <c r="AM45" s="507"/>
    </row>
    <row r="46" spans="1:39" ht="10.5" customHeight="1">
      <c r="A46" s="505"/>
      <c r="B46" s="506"/>
      <c r="C46" s="506"/>
      <c r="D46" s="506"/>
      <c r="E46" s="506"/>
      <c r="F46" s="506"/>
      <c r="G46" s="506"/>
      <c r="H46" s="506"/>
      <c r="I46" s="506"/>
      <c r="J46" s="506"/>
      <c r="K46" s="506"/>
      <c r="L46" s="506"/>
      <c r="M46" s="506"/>
      <c r="N46" s="506"/>
      <c r="O46" s="506"/>
      <c r="P46" s="506"/>
      <c r="Q46" s="506"/>
      <c r="R46" s="506"/>
      <c r="S46" s="506"/>
      <c r="T46" s="506"/>
      <c r="U46" s="506"/>
      <c r="V46" s="506"/>
      <c r="W46" s="506"/>
      <c r="X46" s="506"/>
      <c r="Y46" s="506"/>
      <c r="Z46" s="506"/>
      <c r="AA46" s="506"/>
      <c r="AB46" s="506"/>
      <c r="AC46" s="506"/>
      <c r="AD46" s="506"/>
      <c r="AE46" s="506"/>
      <c r="AF46" s="506"/>
      <c r="AG46" s="506"/>
      <c r="AH46" s="506"/>
      <c r="AI46" s="506"/>
      <c r="AJ46" s="506"/>
      <c r="AK46" s="506"/>
      <c r="AL46" s="506"/>
      <c r="AM46" s="507"/>
    </row>
    <row r="47" spans="1:39" ht="10.5" customHeight="1">
      <c r="A47" s="505"/>
      <c r="B47" s="506"/>
      <c r="C47" s="506"/>
      <c r="D47" s="506"/>
      <c r="E47" s="506"/>
      <c r="F47" s="506"/>
      <c r="G47" s="506"/>
      <c r="H47" s="506"/>
      <c r="I47" s="506"/>
      <c r="J47" s="506"/>
      <c r="K47" s="506"/>
      <c r="L47" s="506"/>
      <c r="M47" s="506"/>
      <c r="N47" s="506"/>
      <c r="O47" s="506"/>
      <c r="P47" s="506"/>
      <c r="Q47" s="506"/>
      <c r="R47" s="506"/>
      <c r="S47" s="506"/>
      <c r="T47" s="506"/>
      <c r="U47" s="506"/>
      <c r="V47" s="506"/>
      <c r="W47" s="506"/>
      <c r="X47" s="506"/>
      <c r="Y47" s="506"/>
      <c r="Z47" s="506"/>
      <c r="AA47" s="506"/>
      <c r="AB47" s="506"/>
      <c r="AC47" s="506"/>
      <c r="AD47" s="506"/>
      <c r="AE47" s="506"/>
      <c r="AF47" s="506"/>
      <c r="AG47" s="506"/>
      <c r="AH47" s="506"/>
      <c r="AI47" s="506"/>
      <c r="AJ47" s="506"/>
      <c r="AK47" s="506"/>
      <c r="AL47" s="506"/>
      <c r="AM47" s="507"/>
    </row>
    <row r="48" spans="1:39" ht="10.5" customHeight="1">
      <c r="A48" s="505"/>
      <c r="B48" s="506"/>
      <c r="C48" s="506"/>
      <c r="D48" s="506"/>
      <c r="E48" s="506"/>
      <c r="F48" s="506"/>
      <c r="G48" s="506"/>
      <c r="H48" s="506"/>
      <c r="I48" s="506"/>
      <c r="J48" s="506"/>
      <c r="K48" s="506"/>
      <c r="L48" s="506"/>
      <c r="M48" s="506"/>
      <c r="N48" s="506"/>
      <c r="O48" s="506"/>
      <c r="P48" s="506"/>
      <c r="Q48" s="506"/>
      <c r="R48" s="506"/>
      <c r="S48" s="506"/>
      <c r="T48" s="506"/>
      <c r="U48" s="506"/>
      <c r="V48" s="506"/>
      <c r="W48" s="506"/>
      <c r="X48" s="506"/>
      <c r="Y48" s="506"/>
      <c r="Z48" s="506"/>
      <c r="AA48" s="506"/>
      <c r="AB48" s="506"/>
      <c r="AC48" s="506"/>
      <c r="AD48" s="506"/>
      <c r="AE48" s="506"/>
      <c r="AF48" s="506"/>
      <c r="AG48" s="506"/>
      <c r="AH48" s="506"/>
      <c r="AI48" s="506"/>
      <c r="AJ48" s="506"/>
      <c r="AK48" s="506"/>
      <c r="AL48" s="506"/>
      <c r="AM48" s="507"/>
    </row>
    <row r="49" spans="1:39" ht="10.5" customHeight="1">
      <c r="A49" s="505"/>
      <c r="B49" s="506"/>
      <c r="C49" s="506"/>
      <c r="D49" s="506"/>
      <c r="E49" s="506"/>
      <c r="F49" s="506"/>
      <c r="G49" s="506"/>
      <c r="H49" s="506"/>
      <c r="I49" s="506"/>
      <c r="J49" s="506"/>
      <c r="K49" s="506"/>
      <c r="L49" s="506"/>
      <c r="M49" s="506"/>
      <c r="N49" s="506"/>
      <c r="O49" s="506"/>
      <c r="P49" s="506"/>
      <c r="Q49" s="506"/>
      <c r="R49" s="506"/>
      <c r="S49" s="506"/>
      <c r="T49" s="506"/>
      <c r="U49" s="506"/>
      <c r="V49" s="506"/>
      <c r="W49" s="506"/>
      <c r="X49" s="506"/>
      <c r="Y49" s="506"/>
      <c r="Z49" s="506"/>
      <c r="AA49" s="506"/>
      <c r="AB49" s="506"/>
      <c r="AC49" s="506"/>
      <c r="AD49" s="506"/>
      <c r="AE49" s="506"/>
      <c r="AF49" s="506"/>
      <c r="AG49" s="506"/>
      <c r="AH49" s="506"/>
      <c r="AI49" s="506"/>
      <c r="AJ49" s="506"/>
      <c r="AK49" s="506"/>
      <c r="AL49" s="506"/>
      <c r="AM49" s="507"/>
    </row>
    <row r="50" spans="1:39" ht="10.5" customHeight="1">
      <c r="A50" s="505"/>
      <c r="B50" s="506"/>
      <c r="C50" s="506"/>
      <c r="D50" s="506"/>
      <c r="E50" s="506"/>
      <c r="F50" s="506"/>
      <c r="G50" s="506"/>
      <c r="H50" s="506"/>
      <c r="I50" s="506"/>
      <c r="J50" s="506"/>
      <c r="K50" s="506"/>
      <c r="L50" s="506"/>
      <c r="M50" s="506"/>
      <c r="N50" s="506"/>
      <c r="O50" s="506"/>
      <c r="P50" s="506"/>
      <c r="Q50" s="506"/>
      <c r="R50" s="506"/>
      <c r="S50" s="506"/>
      <c r="T50" s="506"/>
      <c r="U50" s="506"/>
      <c r="V50" s="506"/>
      <c r="W50" s="506"/>
      <c r="X50" s="506"/>
      <c r="Y50" s="506"/>
      <c r="Z50" s="506"/>
      <c r="AA50" s="506"/>
      <c r="AB50" s="506"/>
      <c r="AC50" s="506"/>
      <c r="AD50" s="506"/>
      <c r="AE50" s="506"/>
      <c r="AF50" s="506"/>
      <c r="AG50" s="506"/>
      <c r="AH50" s="506"/>
      <c r="AI50" s="506"/>
      <c r="AJ50" s="506"/>
      <c r="AK50" s="506"/>
      <c r="AL50" s="506"/>
      <c r="AM50" s="507"/>
    </row>
    <row r="51" spans="1:39" ht="10.5" customHeight="1">
      <c r="A51" s="508"/>
      <c r="B51" s="509"/>
      <c r="C51" s="509"/>
      <c r="D51" s="509"/>
      <c r="E51" s="509"/>
      <c r="F51" s="509"/>
      <c r="G51" s="509"/>
      <c r="H51" s="509"/>
      <c r="I51" s="509"/>
      <c r="J51" s="509"/>
      <c r="K51" s="509"/>
      <c r="L51" s="509"/>
      <c r="M51" s="509"/>
      <c r="N51" s="509"/>
      <c r="O51" s="509"/>
      <c r="P51" s="509"/>
      <c r="Q51" s="509"/>
      <c r="R51" s="509"/>
      <c r="S51" s="509"/>
      <c r="T51" s="509"/>
      <c r="U51" s="509"/>
      <c r="V51" s="509"/>
      <c r="W51" s="509"/>
      <c r="X51" s="509"/>
      <c r="Y51" s="509"/>
      <c r="Z51" s="509"/>
      <c r="AA51" s="509"/>
      <c r="AB51" s="509"/>
      <c r="AC51" s="509"/>
      <c r="AD51" s="509"/>
      <c r="AE51" s="509"/>
      <c r="AF51" s="509"/>
      <c r="AG51" s="509"/>
      <c r="AH51" s="509"/>
      <c r="AI51" s="509"/>
      <c r="AJ51" s="509"/>
      <c r="AK51" s="509"/>
      <c r="AL51" s="509"/>
      <c r="AM51" s="510"/>
    </row>
    <row r="243" ht="14.25" customHeight="1"/>
    <row r="244" spans="1:4" ht="14.25" customHeight="1">
      <c r="A244" s="22">
        <v>1971</v>
      </c>
      <c r="B244" s="23" t="s">
        <v>601</v>
      </c>
      <c r="D244" s="1" t="s">
        <v>600</v>
      </c>
    </row>
    <row r="245" spans="1:4" ht="15.75" customHeight="1">
      <c r="A245" s="22">
        <v>1972</v>
      </c>
      <c r="B245" s="23" t="s">
        <v>603</v>
      </c>
      <c r="D245" s="1" t="s">
        <v>602</v>
      </c>
    </row>
    <row r="246" spans="1:4" ht="10.5" customHeight="1">
      <c r="A246" s="22">
        <v>1973</v>
      </c>
      <c r="B246" s="23" t="s">
        <v>605</v>
      </c>
      <c r="D246" s="1" t="s">
        <v>604</v>
      </c>
    </row>
    <row r="247" spans="1:4" ht="10.5" customHeight="1">
      <c r="A247" s="22">
        <v>1974</v>
      </c>
      <c r="B247" s="23" t="s">
        <v>607</v>
      </c>
      <c r="D247" s="1" t="s">
        <v>606</v>
      </c>
    </row>
    <row r="248" spans="1:4" ht="10.5" customHeight="1">
      <c r="A248" s="22">
        <v>1975</v>
      </c>
      <c r="B248" s="23" t="s">
        <v>609</v>
      </c>
      <c r="D248" s="1" t="s">
        <v>608</v>
      </c>
    </row>
    <row r="249" spans="1:4" ht="10.5" customHeight="1">
      <c r="A249" s="22">
        <v>1976</v>
      </c>
      <c r="B249" s="23" t="s">
        <v>611</v>
      </c>
      <c r="D249" s="1" t="s">
        <v>610</v>
      </c>
    </row>
    <row r="250" spans="1:4" ht="10.5" customHeight="1">
      <c r="A250" s="22">
        <v>1977</v>
      </c>
      <c r="B250" s="23" t="s">
        <v>613</v>
      </c>
      <c r="D250" s="1" t="s">
        <v>612</v>
      </c>
    </row>
    <row r="251" spans="1:4" ht="10.5" customHeight="1">
      <c r="A251" s="22">
        <v>1978</v>
      </c>
      <c r="B251" s="23" t="s">
        <v>615</v>
      </c>
      <c r="D251" s="1" t="s">
        <v>614</v>
      </c>
    </row>
    <row r="252" spans="1:4" ht="10.5" customHeight="1">
      <c r="A252" s="22">
        <v>1979</v>
      </c>
      <c r="B252" s="23" t="s">
        <v>617</v>
      </c>
      <c r="D252" s="1" t="s">
        <v>616</v>
      </c>
    </row>
    <row r="253" spans="1:4" ht="10.5" customHeight="1">
      <c r="A253" s="22">
        <v>1980</v>
      </c>
      <c r="B253" s="23" t="s">
        <v>619</v>
      </c>
      <c r="D253" s="1" t="s">
        <v>618</v>
      </c>
    </row>
    <row r="254" spans="1:4" ht="10.5" customHeight="1">
      <c r="A254" s="22">
        <v>1981</v>
      </c>
      <c r="B254" s="23" t="s">
        <v>621</v>
      </c>
      <c r="D254" s="1" t="s">
        <v>620</v>
      </c>
    </row>
    <row r="255" spans="1:4" ht="10.5" customHeight="1">
      <c r="A255" s="22">
        <v>1982</v>
      </c>
      <c r="B255" s="23" t="s">
        <v>623</v>
      </c>
      <c r="D255" s="1" t="s">
        <v>622</v>
      </c>
    </row>
    <row r="256" ht="10.5" customHeight="1">
      <c r="A256" s="22">
        <v>1983</v>
      </c>
    </row>
    <row r="257" ht="10.5" customHeight="1">
      <c r="A257" s="22">
        <v>1984</v>
      </c>
    </row>
    <row r="258" ht="10.5" customHeight="1">
      <c r="A258" s="22">
        <v>1985</v>
      </c>
    </row>
    <row r="259" ht="10.5" customHeight="1">
      <c r="A259" s="22">
        <v>1986</v>
      </c>
    </row>
    <row r="260" ht="10.5" customHeight="1">
      <c r="A260" s="22">
        <v>1987</v>
      </c>
    </row>
    <row r="261" ht="10.5" customHeight="1">
      <c r="A261" s="22">
        <v>1988</v>
      </c>
    </row>
    <row r="262" ht="10.5" customHeight="1">
      <c r="A262" s="22">
        <v>1989</v>
      </c>
    </row>
    <row r="263" ht="10.5" customHeight="1">
      <c r="A263" s="22">
        <v>1990</v>
      </c>
    </row>
    <row r="264" ht="10.5" customHeight="1">
      <c r="A264" s="22">
        <v>1991</v>
      </c>
    </row>
    <row r="265" ht="10.5" customHeight="1">
      <c r="A265" s="22">
        <v>1992</v>
      </c>
    </row>
    <row r="266" ht="10.5" customHeight="1">
      <c r="A266" s="22">
        <v>1993</v>
      </c>
    </row>
    <row r="267" ht="10.5" customHeight="1">
      <c r="A267" s="22">
        <v>1994</v>
      </c>
    </row>
    <row r="268" ht="10.5" customHeight="1">
      <c r="A268" s="22">
        <v>1995</v>
      </c>
    </row>
    <row r="269" ht="10.5" customHeight="1">
      <c r="A269" s="22">
        <v>1996</v>
      </c>
    </row>
    <row r="270" ht="10.5" customHeight="1">
      <c r="A270" s="22">
        <v>1997</v>
      </c>
    </row>
    <row r="271" ht="10.5" customHeight="1">
      <c r="A271" s="22">
        <v>1998</v>
      </c>
    </row>
    <row r="272" ht="10.5" customHeight="1">
      <c r="A272" s="22">
        <v>1999</v>
      </c>
    </row>
    <row r="273" ht="10.5" customHeight="1">
      <c r="A273" s="22">
        <v>2000</v>
      </c>
    </row>
    <row r="274" ht="10.5" customHeight="1">
      <c r="A274" s="22">
        <v>2001</v>
      </c>
    </row>
    <row r="275" ht="10.5" customHeight="1">
      <c r="A275" s="22">
        <v>2002</v>
      </c>
    </row>
    <row r="276" ht="10.5" customHeight="1">
      <c r="A276" s="22">
        <v>2003</v>
      </c>
    </row>
    <row r="277" ht="10.5" customHeight="1">
      <c r="A277" s="22">
        <v>2004</v>
      </c>
    </row>
    <row r="278" ht="10.5" customHeight="1">
      <c r="A278" s="22">
        <v>2005</v>
      </c>
    </row>
    <row r="279" ht="10.5" customHeight="1">
      <c r="A279" s="22">
        <v>2006</v>
      </c>
    </row>
    <row r="280" ht="10.5" customHeight="1">
      <c r="A280" s="22">
        <v>2007</v>
      </c>
    </row>
    <row r="281" ht="10.5" customHeight="1">
      <c r="A281" s="22">
        <v>2008</v>
      </c>
    </row>
    <row r="282" ht="10.5" customHeight="1">
      <c r="A282" s="22">
        <v>2009</v>
      </c>
    </row>
    <row r="283" ht="10.5" customHeight="1">
      <c r="A283" s="22">
        <v>2010</v>
      </c>
    </row>
    <row r="284" ht="10.5" customHeight="1">
      <c r="A284" s="22">
        <v>2011</v>
      </c>
    </row>
    <row r="285" ht="10.5" customHeight="1">
      <c r="A285" s="22">
        <v>2012</v>
      </c>
    </row>
    <row r="286" ht="10.5" customHeight="1">
      <c r="A286" s="22">
        <v>2013</v>
      </c>
    </row>
    <row r="287" ht="10.5" customHeight="1">
      <c r="A287" s="22">
        <v>2014</v>
      </c>
    </row>
    <row r="288" ht="10.5" customHeight="1">
      <c r="A288" s="22">
        <v>2015</v>
      </c>
    </row>
    <row r="289" ht="10.5" customHeight="1">
      <c r="A289" s="22">
        <v>2016</v>
      </c>
    </row>
    <row r="290" ht="10.5" customHeight="1">
      <c r="A290" s="22">
        <v>2017</v>
      </c>
    </row>
  </sheetData>
  <sheetProtection password="CC7B" sheet="1" formatCells="0" formatColumns="0" formatRows="0" insertColumns="0" insertRows="0" insertHyperlinks="0" deleteColumns="0" deleteRows="0" sort="0" autoFilter="0" pivotTables="0"/>
  <mergeCells count="66">
    <mergeCell ref="Q24:AM24"/>
    <mergeCell ref="Q25:AM27"/>
    <mergeCell ref="Q28:AM30"/>
    <mergeCell ref="A23:C23"/>
    <mergeCell ref="D23:I23"/>
    <mergeCell ref="J23:P23"/>
    <mergeCell ref="J24:P24"/>
    <mergeCell ref="D25:I27"/>
    <mergeCell ref="J25:P27"/>
    <mergeCell ref="A26:C26"/>
    <mergeCell ref="A24:C24"/>
    <mergeCell ref="D24:I24"/>
    <mergeCell ref="B3:E3"/>
    <mergeCell ref="A35:AM35"/>
    <mergeCell ref="V13:AA15"/>
    <mergeCell ref="AH13:AM15"/>
    <mergeCell ref="Q12:U12"/>
    <mergeCell ref="AB12:AG12"/>
    <mergeCell ref="AB13:AG15"/>
    <mergeCell ref="Q13:U15"/>
    <mergeCell ref="V16:AA18"/>
    <mergeCell ref="AH16:AM18"/>
    <mergeCell ref="A17:C17"/>
    <mergeCell ref="D16:I18"/>
    <mergeCell ref="J16:P18"/>
    <mergeCell ref="Q16:U18"/>
    <mergeCell ref="AB16:AG18"/>
    <mergeCell ref="A37:AM37"/>
    <mergeCell ref="A29:C29"/>
    <mergeCell ref="D28:I30"/>
    <mergeCell ref="J28:P30"/>
    <mergeCell ref="A32:AM32"/>
    <mergeCell ref="A36:AM36"/>
    <mergeCell ref="A39:AM39"/>
    <mergeCell ref="A38:AM38"/>
    <mergeCell ref="V19:AA21"/>
    <mergeCell ref="AH19:AM21"/>
    <mergeCell ref="A20:C20"/>
    <mergeCell ref="D19:I21"/>
    <mergeCell ref="J19:P21"/>
    <mergeCell ref="Q19:U21"/>
    <mergeCell ref="AB19:AG21"/>
    <mergeCell ref="A22:AM22"/>
    <mergeCell ref="AH12:AM12"/>
    <mergeCell ref="AB11:AG11"/>
    <mergeCell ref="V12:AA12"/>
    <mergeCell ref="AH11:AM11"/>
    <mergeCell ref="J11:P11"/>
    <mergeCell ref="Q11:U11"/>
    <mergeCell ref="V11:AA11"/>
    <mergeCell ref="A14:C14"/>
    <mergeCell ref="A12:C12"/>
    <mergeCell ref="D12:I12"/>
    <mergeCell ref="J12:P12"/>
    <mergeCell ref="D13:I15"/>
    <mergeCell ref="J13:P15"/>
    <mergeCell ref="A9:AM9"/>
    <mergeCell ref="A40:AM51"/>
    <mergeCell ref="V3:AI3"/>
    <mergeCell ref="AJ3:AM3"/>
    <mergeCell ref="A5:AM5"/>
    <mergeCell ref="A6:AM6"/>
    <mergeCell ref="A8:AM8"/>
    <mergeCell ref="A10:AM10"/>
    <mergeCell ref="A11:C11"/>
    <mergeCell ref="D11:I11"/>
  </mergeCells>
  <dataValidations count="8">
    <dataValidation allowBlank="1" showInputMessage="1" showErrorMessage="1" imeMode="off" sqref="A38:AM38 A36:AM36"/>
    <dataValidation type="list" allowBlank="1" showInputMessage="1" showErrorMessage="1" prompt="選択してください。/Select" sqref="V13:AA21">
      <formula1>"修士号/Master's degree,博士号/Doctorate,単位取得満期退学/Coursework doctorate,なし/None"</formula1>
    </dataValidation>
    <dataValidation type="list" allowBlank="1" showInputMessage="1" showErrorMessage="1" prompt="選択してください。/Select" sqref="Q13:U21">
      <formula1>"修士/Master,博士/Doctor,研究生/Reseach Student"</formula1>
    </dataValidation>
    <dataValidation type="list" allowBlank="1" showInputMessage="1" showErrorMessage="1" prompt="選択してください。/Select" sqref="AB13:AG21">
      <formula1>"国費/Japanese government scholarship student,自国政府派遣/Self-government scholarship student,私費/Privately financed student"</formula1>
    </dataValidation>
    <dataValidation type="list" allowBlank="1" showInputMessage="1" showErrorMessage="1" prompt="選択してください。/Select" sqref="AH13:AM21">
      <formula1>"有,無"</formula1>
    </dataValidation>
    <dataValidation type="textLength" allowBlank="1" showInputMessage="1" showErrorMessage="1" error="1000文字以内で入力願います。" sqref="A40:AM51">
      <formula1>0</formula1>
      <formula2>1000</formula2>
    </dataValidation>
    <dataValidation type="list" allowBlank="1" showInputMessage="1" showErrorMessage="1" prompt="選択してください。/Select" sqref="A13 A30 A21 A15:A16 A18:A19 A27:A28 A25">
      <formula1>$A$254:$A$290</formula1>
    </dataValidation>
    <dataValidation type="list" allowBlank="1" showInputMessage="1" showErrorMessage="1" prompt="選択してください。/Select" sqref="C13 C15:C16 C18:C19 C21 C25 C27:C28 C30">
      <formula1>$B$244:$B$255</formula1>
    </dataValidation>
  </dataValidations>
  <printOptions horizontalCentered="1"/>
  <pageMargins left="0.3937007874015748" right="0.1968503937007874" top="0.1968503937007874" bottom="0" header="0.2362204724409449" footer="0"/>
  <pageSetup fitToHeight="1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AI397"/>
  <sheetViews>
    <sheetView zoomScale="115" zoomScaleNormal="115" zoomScaleSheetLayoutView="100" workbookViewId="0" topLeftCell="A1">
      <selection activeCell="R14" sqref="R14:AH14"/>
    </sheetView>
  </sheetViews>
  <sheetFormatPr defaultColWidth="9.00390625" defaultRowHeight="10.5" customHeight="1"/>
  <cols>
    <col min="1" max="1" width="3.375" style="189" customWidth="1"/>
    <col min="2" max="27" width="2.625" style="189" customWidth="1"/>
    <col min="28" max="34" width="2.75390625" style="189" customWidth="1"/>
    <col min="35" max="16384" width="9.00390625" style="189" customWidth="1"/>
  </cols>
  <sheetData>
    <row r="1" spans="1:35" ht="30" customHeight="1" thickBot="1" thickTop="1">
      <c r="A1" s="188"/>
      <c r="B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U1" s="729" t="s">
        <v>1232</v>
      </c>
      <c r="V1" s="730"/>
      <c r="W1" s="730"/>
      <c r="X1" s="730"/>
      <c r="Y1" s="730"/>
      <c r="Z1" s="730"/>
      <c r="AA1" s="730"/>
      <c r="AB1" s="730"/>
      <c r="AC1" s="730"/>
      <c r="AD1" s="730"/>
      <c r="AE1" s="730"/>
      <c r="AF1" s="723" t="s">
        <v>595</v>
      </c>
      <c r="AG1" s="724"/>
      <c r="AH1" s="724"/>
      <c r="AI1" s="190"/>
    </row>
    <row r="2" spans="1:35" ht="7.5" customHeight="1" thickTop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91"/>
      <c r="W2" s="192"/>
      <c r="X2" s="192"/>
      <c r="Y2" s="192"/>
      <c r="Z2" s="192"/>
      <c r="AA2" s="192"/>
      <c r="AB2" s="192"/>
      <c r="AC2" s="192"/>
      <c r="AD2" s="192"/>
      <c r="AE2" s="192"/>
      <c r="AF2" s="190"/>
      <c r="AG2" s="192"/>
      <c r="AI2" s="641"/>
    </row>
    <row r="3" spans="1:35" ht="15">
      <c r="A3" s="625" t="s">
        <v>1014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625"/>
      <c r="S3" s="625"/>
      <c r="T3" s="625"/>
      <c r="U3" s="625"/>
      <c r="V3" s="625"/>
      <c r="W3" s="625"/>
      <c r="X3" s="625"/>
      <c r="Y3" s="625"/>
      <c r="Z3" s="625"/>
      <c r="AA3" s="625"/>
      <c r="AB3" s="625"/>
      <c r="AC3" s="625"/>
      <c r="AD3" s="625"/>
      <c r="AE3" s="625"/>
      <c r="AF3" s="625"/>
      <c r="AG3" s="625"/>
      <c r="AH3" s="625"/>
      <c r="AI3" s="641"/>
    </row>
    <row r="4" spans="1:35" ht="11.25" customHeight="1">
      <c r="A4" s="626" t="s">
        <v>597</v>
      </c>
      <c r="B4" s="651" t="s">
        <v>678</v>
      </c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2" t="s">
        <v>633</v>
      </c>
      <c r="P4" s="643"/>
      <c r="Q4" s="643"/>
      <c r="R4" s="643"/>
      <c r="S4" s="643"/>
      <c r="T4" s="643"/>
      <c r="U4" s="643"/>
      <c r="V4" s="643"/>
      <c r="W4" s="643"/>
      <c r="X4" s="644"/>
      <c r="Y4" s="645" t="s">
        <v>660</v>
      </c>
      <c r="Z4" s="646"/>
      <c r="AA4" s="646"/>
      <c r="AB4" s="646"/>
      <c r="AC4" s="646"/>
      <c r="AD4" s="646"/>
      <c r="AE4" s="646"/>
      <c r="AF4" s="646"/>
      <c r="AG4" s="646"/>
      <c r="AH4" s="647"/>
      <c r="AI4" s="190"/>
    </row>
    <row r="5" spans="1:34" ht="22.5" customHeight="1">
      <c r="A5" s="627"/>
      <c r="B5" s="684" t="str">
        <f>IF(B12="","入力不要 ",B12)</f>
        <v>入力不要 </v>
      </c>
      <c r="C5" s="685"/>
      <c r="D5" s="685"/>
      <c r="E5" s="685"/>
      <c r="F5" s="685"/>
      <c r="G5" s="685"/>
      <c r="H5" s="685"/>
      <c r="I5" s="685"/>
      <c r="J5" s="685"/>
      <c r="K5" s="685"/>
      <c r="L5" s="685"/>
      <c r="M5" s="685"/>
      <c r="N5" s="686"/>
      <c r="O5" s="622"/>
      <c r="P5" s="623"/>
      <c r="Q5" s="623"/>
      <c r="R5" s="623"/>
      <c r="S5" s="623"/>
      <c r="T5" s="623"/>
      <c r="U5" s="623"/>
      <c r="V5" s="623"/>
      <c r="W5" s="623"/>
      <c r="X5" s="687"/>
      <c r="Y5" s="622"/>
      <c r="Z5" s="623"/>
      <c r="AA5" s="623"/>
      <c r="AB5" s="623"/>
      <c r="AC5" s="623"/>
      <c r="AD5" s="623"/>
      <c r="AE5" s="623"/>
      <c r="AF5" s="623"/>
      <c r="AG5" s="623"/>
      <c r="AH5" s="624"/>
    </row>
    <row r="6" spans="1:34" ht="11.25" customHeight="1">
      <c r="A6" s="628"/>
      <c r="B6" s="691" t="s">
        <v>638</v>
      </c>
      <c r="C6" s="692"/>
      <c r="D6" s="692"/>
      <c r="E6" s="665"/>
      <c r="F6" s="664" t="s">
        <v>634</v>
      </c>
      <c r="G6" s="692"/>
      <c r="H6" s="692"/>
      <c r="I6" s="692"/>
      <c r="J6" s="692"/>
      <c r="K6" s="692"/>
      <c r="L6" s="692"/>
      <c r="M6" s="692"/>
      <c r="N6" s="692"/>
      <c r="O6" s="692"/>
      <c r="P6" s="692"/>
      <c r="Q6" s="692"/>
      <c r="R6" s="692"/>
      <c r="S6" s="692"/>
      <c r="T6" s="692"/>
      <c r="U6" s="692"/>
      <c r="V6" s="692"/>
      <c r="W6" s="692"/>
      <c r="X6" s="692"/>
      <c r="Y6" s="692"/>
      <c r="Z6" s="692"/>
      <c r="AA6" s="692"/>
      <c r="AB6" s="692"/>
      <c r="AC6" s="692"/>
      <c r="AD6" s="692"/>
      <c r="AE6" s="692"/>
      <c r="AF6" s="692"/>
      <c r="AG6" s="692"/>
      <c r="AH6" s="712"/>
    </row>
    <row r="7" spans="1:34" ht="21" customHeight="1">
      <c r="A7" s="628"/>
      <c r="B7" s="630"/>
      <c r="C7" s="631"/>
      <c r="D7" s="631"/>
      <c r="E7" s="631"/>
      <c r="F7" s="731"/>
      <c r="G7" s="732"/>
      <c r="H7" s="732"/>
      <c r="I7" s="732"/>
      <c r="J7" s="732"/>
      <c r="K7" s="732"/>
      <c r="L7" s="732"/>
      <c r="M7" s="732"/>
      <c r="N7" s="732"/>
      <c r="O7" s="732"/>
      <c r="P7" s="732"/>
      <c r="Q7" s="732"/>
      <c r="R7" s="732"/>
      <c r="S7" s="732"/>
      <c r="T7" s="732"/>
      <c r="U7" s="732"/>
      <c r="V7" s="732"/>
      <c r="W7" s="732"/>
      <c r="X7" s="732"/>
      <c r="Y7" s="732"/>
      <c r="Z7" s="732"/>
      <c r="AA7" s="732"/>
      <c r="AB7" s="732"/>
      <c r="AC7" s="732"/>
      <c r="AD7" s="732"/>
      <c r="AE7" s="732"/>
      <c r="AF7" s="732"/>
      <c r="AG7" s="732"/>
      <c r="AH7" s="733"/>
    </row>
    <row r="8" spans="1:34" ht="22.5" customHeight="1">
      <c r="A8" s="629"/>
      <c r="B8" s="683" t="s">
        <v>553</v>
      </c>
      <c r="C8" s="653"/>
      <c r="D8" s="652" t="s">
        <v>635</v>
      </c>
      <c r="E8" s="653"/>
      <c r="F8" s="655"/>
      <c r="G8" s="655"/>
      <c r="H8" s="655"/>
      <c r="I8" s="655"/>
      <c r="J8" s="655"/>
      <c r="K8" s="773"/>
      <c r="L8" s="652" t="s">
        <v>636</v>
      </c>
      <c r="M8" s="653"/>
      <c r="N8" s="654"/>
      <c r="O8" s="655"/>
      <c r="P8" s="655"/>
      <c r="Q8" s="655"/>
      <c r="R8" s="655"/>
      <c r="S8" s="655"/>
      <c r="T8" s="655"/>
      <c r="U8" s="656"/>
      <c r="V8" s="677" t="s">
        <v>637</v>
      </c>
      <c r="W8" s="678"/>
      <c r="X8" s="693"/>
      <c r="Y8" s="694"/>
      <c r="Z8" s="694"/>
      <c r="AA8" s="694"/>
      <c r="AB8" s="694"/>
      <c r="AC8" s="694"/>
      <c r="AD8" s="694"/>
      <c r="AE8" s="694"/>
      <c r="AF8" s="694"/>
      <c r="AG8" s="694"/>
      <c r="AH8" s="695"/>
    </row>
    <row r="9" spans="1:34" ht="11.25" customHeight="1">
      <c r="A9" s="710" t="s">
        <v>555</v>
      </c>
      <c r="B9" s="696" t="s">
        <v>876</v>
      </c>
      <c r="C9" s="649"/>
      <c r="D9" s="649"/>
      <c r="E9" s="649"/>
      <c r="F9" s="649"/>
      <c r="G9" s="649"/>
      <c r="H9" s="649"/>
      <c r="I9" s="649"/>
      <c r="J9" s="649"/>
      <c r="K9" s="649"/>
      <c r="L9" s="649"/>
      <c r="M9" s="649"/>
      <c r="N9" s="649"/>
      <c r="O9" s="650"/>
      <c r="P9" s="648" t="s">
        <v>1210</v>
      </c>
      <c r="Q9" s="649"/>
      <c r="R9" s="649"/>
      <c r="S9" s="649"/>
      <c r="T9" s="649"/>
      <c r="U9" s="649"/>
      <c r="V9" s="650"/>
      <c r="W9" s="648" t="s">
        <v>1221</v>
      </c>
      <c r="X9" s="649"/>
      <c r="Y9" s="649"/>
      <c r="Z9" s="649"/>
      <c r="AA9" s="649"/>
      <c r="AB9" s="650"/>
      <c r="AC9" s="699" t="s">
        <v>1220</v>
      </c>
      <c r="AD9" s="700"/>
      <c r="AE9" s="700"/>
      <c r="AF9" s="700"/>
      <c r="AG9" s="700"/>
      <c r="AH9" s="701"/>
    </row>
    <row r="10" spans="1:34" ht="23.25" customHeight="1">
      <c r="A10" s="708"/>
      <c r="B10" s="666"/>
      <c r="C10" s="667"/>
      <c r="D10" s="667"/>
      <c r="E10" s="667"/>
      <c r="F10" s="667"/>
      <c r="G10" s="667"/>
      <c r="H10" s="667"/>
      <c r="I10" s="667"/>
      <c r="J10" s="667"/>
      <c r="K10" s="667"/>
      <c r="L10" s="667"/>
      <c r="M10" s="667"/>
      <c r="N10" s="667"/>
      <c r="O10" s="668"/>
      <c r="P10" s="410"/>
      <c r="Q10" s="410"/>
      <c r="R10" s="410"/>
      <c r="S10" s="410"/>
      <c r="T10" s="410"/>
      <c r="U10" s="410"/>
      <c r="V10" s="411"/>
      <c r="W10" s="632"/>
      <c r="X10" s="633"/>
      <c r="Y10" s="633"/>
      <c r="Z10" s="633"/>
      <c r="AA10" s="633"/>
      <c r="AB10" s="634"/>
      <c r="AC10" s="396" t="str">
        <f>IF(W10="","入力不要",DATEDIF(W10,"2017/4/1","y"))</f>
        <v>入力不要</v>
      </c>
      <c r="AD10" s="397"/>
      <c r="AE10" s="397"/>
      <c r="AF10" s="397"/>
      <c r="AG10" s="397"/>
      <c r="AH10" s="398"/>
    </row>
    <row r="11" spans="1:34" ht="11.25" customHeight="1">
      <c r="A11" s="708"/>
      <c r="B11" s="619" t="s">
        <v>1211</v>
      </c>
      <c r="C11" s="446"/>
      <c r="D11" s="446"/>
      <c r="E11" s="446"/>
      <c r="F11" s="446"/>
      <c r="G11" s="446"/>
      <c r="H11" s="446"/>
      <c r="I11" s="446"/>
      <c r="J11" s="446"/>
      <c r="K11" s="446"/>
      <c r="L11" s="447"/>
      <c r="M11" s="664" t="s">
        <v>1209</v>
      </c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6"/>
      <c r="Y11" s="446"/>
      <c r="Z11" s="446"/>
      <c r="AA11" s="447"/>
      <c r="AB11" s="664" t="s">
        <v>664</v>
      </c>
      <c r="AC11" s="446"/>
      <c r="AD11" s="446"/>
      <c r="AE11" s="446"/>
      <c r="AF11" s="446"/>
      <c r="AG11" s="446"/>
      <c r="AH11" s="682"/>
    </row>
    <row r="12" spans="1:34" ht="23.25" customHeight="1">
      <c r="A12" s="708"/>
      <c r="B12" s="734"/>
      <c r="C12" s="662"/>
      <c r="D12" s="662"/>
      <c r="E12" s="662"/>
      <c r="F12" s="662"/>
      <c r="G12" s="662"/>
      <c r="H12" s="662"/>
      <c r="I12" s="662"/>
      <c r="J12" s="662"/>
      <c r="K12" s="662"/>
      <c r="L12" s="663"/>
      <c r="M12" s="661"/>
      <c r="N12" s="662"/>
      <c r="O12" s="662"/>
      <c r="P12" s="662"/>
      <c r="Q12" s="662"/>
      <c r="R12" s="662"/>
      <c r="S12" s="662"/>
      <c r="T12" s="662"/>
      <c r="U12" s="662"/>
      <c r="V12" s="662"/>
      <c r="W12" s="662"/>
      <c r="X12" s="662"/>
      <c r="Y12" s="662"/>
      <c r="Z12" s="662"/>
      <c r="AA12" s="663"/>
      <c r="AB12" s="679"/>
      <c r="AC12" s="680"/>
      <c r="AD12" s="680"/>
      <c r="AE12" s="680"/>
      <c r="AF12" s="680"/>
      <c r="AG12" s="680"/>
      <c r="AH12" s="681"/>
    </row>
    <row r="13" spans="1:35" ht="23.25" customHeight="1">
      <c r="A13" s="708"/>
      <c r="B13" s="619" t="s">
        <v>553</v>
      </c>
      <c r="C13" s="665"/>
      <c r="D13" s="664" t="s">
        <v>665</v>
      </c>
      <c r="E13" s="665"/>
      <c r="F13" s="727"/>
      <c r="G13" s="727"/>
      <c r="H13" s="727"/>
      <c r="I13" s="727"/>
      <c r="J13" s="727"/>
      <c r="K13" s="728"/>
      <c r="L13" s="664" t="s">
        <v>666</v>
      </c>
      <c r="M13" s="665"/>
      <c r="N13" s="654"/>
      <c r="O13" s="655"/>
      <c r="P13" s="655"/>
      <c r="Q13" s="655"/>
      <c r="R13" s="655"/>
      <c r="S13" s="655"/>
      <c r="T13" s="655"/>
      <c r="U13" s="656"/>
      <c r="V13" s="677" t="s">
        <v>667</v>
      </c>
      <c r="W13" s="678"/>
      <c r="X13" s="693"/>
      <c r="Y13" s="694"/>
      <c r="Z13" s="694"/>
      <c r="AA13" s="694"/>
      <c r="AB13" s="694"/>
      <c r="AC13" s="694"/>
      <c r="AD13" s="694"/>
      <c r="AE13" s="694"/>
      <c r="AF13" s="725"/>
      <c r="AG13" s="725"/>
      <c r="AH13" s="726"/>
      <c r="AI13" s="190"/>
    </row>
    <row r="14" spans="1:35" ht="11.25" customHeight="1">
      <c r="A14" s="710" t="s">
        <v>556</v>
      </c>
      <c r="B14" s="696" t="s">
        <v>668</v>
      </c>
      <c r="C14" s="697"/>
      <c r="D14" s="697"/>
      <c r="E14" s="697"/>
      <c r="F14" s="697"/>
      <c r="G14" s="697"/>
      <c r="H14" s="697"/>
      <c r="I14" s="697"/>
      <c r="J14" s="697"/>
      <c r="K14" s="697"/>
      <c r="L14" s="697"/>
      <c r="M14" s="697"/>
      <c r="N14" s="697"/>
      <c r="O14" s="697"/>
      <c r="P14" s="697"/>
      <c r="Q14" s="698"/>
      <c r="R14" s="648" t="s">
        <v>669</v>
      </c>
      <c r="S14" s="649"/>
      <c r="T14" s="649"/>
      <c r="U14" s="649"/>
      <c r="V14" s="649"/>
      <c r="W14" s="649"/>
      <c r="X14" s="649"/>
      <c r="Y14" s="649"/>
      <c r="Z14" s="649"/>
      <c r="AA14" s="649"/>
      <c r="AB14" s="649"/>
      <c r="AC14" s="649"/>
      <c r="AD14" s="649"/>
      <c r="AE14" s="649"/>
      <c r="AF14" s="649"/>
      <c r="AG14" s="649"/>
      <c r="AH14" s="657"/>
      <c r="AI14" s="641"/>
    </row>
    <row r="15" spans="1:35" ht="21" customHeight="1">
      <c r="A15" s="708"/>
      <c r="B15" s="669"/>
      <c r="C15" s="662"/>
      <c r="D15" s="662"/>
      <c r="E15" s="662"/>
      <c r="F15" s="662"/>
      <c r="G15" s="662"/>
      <c r="H15" s="662"/>
      <c r="I15" s="662"/>
      <c r="J15" s="662"/>
      <c r="K15" s="662"/>
      <c r="L15" s="662"/>
      <c r="M15" s="662"/>
      <c r="N15" s="662"/>
      <c r="O15" s="662"/>
      <c r="P15" s="662"/>
      <c r="Q15" s="670"/>
      <c r="R15" s="674"/>
      <c r="S15" s="675"/>
      <c r="T15" s="675"/>
      <c r="U15" s="675"/>
      <c r="V15" s="675"/>
      <c r="W15" s="675"/>
      <c r="X15" s="675"/>
      <c r="Y15" s="675"/>
      <c r="Z15" s="675"/>
      <c r="AA15" s="675"/>
      <c r="AB15" s="675"/>
      <c r="AC15" s="675"/>
      <c r="AD15" s="675"/>
      <c r="AE15" s="675"/>
      <c r="AF15" s="675"/>
      <c r="AG15" s="675"/>
      <c r="AH15" s="676"/>
      <c r="AI15" s="641"/>
    </row>
    <row r="16" spans="1:35" ht="11.25" customHeight="1">
      <c r="A16" s="708"/>
      <c r="B16" s="691" t="s">
        <v>672</v>
      </c>
      <c r="C16" s="692"/>
      <c r="D16" s="692"/>
      <c r="E16" s="692"/>
      <c r="F16" s="692"/>
      <c r="G16" s="665"/>
      <c r="H16" s="613" t="s">
        <v>558</v>
      </c>
      <c r="I16" s="760"/>
      <c r="J16" s="760"/>
      <c r="K16" s="760"/>
      <c r="L16" s="760"/>
      <c r="M16" s="760"/>
      <c r="N16" s="760"/>
      <c r="O16" s="760"/>
      <c r="P16" s="760"/>
      <c r="Q16" s="760"/>
      <c r="R16" s="760"/>
      <c r="S16" s="760"/>
      <c r="T16" s="760"/>
      <c r="U16" s="760"/>
      <c r="V16" s="760"/>
      <c r="W16" s="760"/>
      <c r="X16" s="760"/>
      <c r="Y16" s="760"/>
      <c r="Z16" s="760"/>
      <c r="AA16" s="761"/>
      <c r="AB16" s="754" t="s">
        <v>1213</v>
      </c>
      <c r="AC16" s="755"/>
      <c r="AD16" s="755"/>
      <c r="AE16" s="755"/>
      <c r="AF16" s="755"/>
      <c r="AG16" s="755"/>
      <c r="AH16" s="756"/>
      <c r="AI16" s="190"/>
    </row>
    <row r="17" spans="1:34" ht="11.25" customHeight="1">
      <c r="A17" s="708"/>
      <c r="B17" s="779"/>
      <c r="C17" s="747"/>
      <c r="D17" s="747"/>
      <c r="E17" s="747"/>
      <c r="F17" s="747"/>
      <c r="G17" s="780"/>
      <c r="H17" s="778" t="s">
        <v>1212</v>
      </c>
      <c r="I17" s="446"/>
      <c r="J17" s="446"/>
      <c r="K17" s="446"/>
      <c r="L17" s="446"/>
      <c r="M17" s="446"/>
      <c r="N17" s="447"/>
      <c r="O17" s="664" t="s">
        <v>1207</v>
      </c>
      <c r="P17" s="446"/>
      <c r="Q17" s="446"/>
      <c r="R17" s="446"/>
      <c r="S17" s="446"/>
      <c r="T17" s="446"/>
      <c r="U17" s="446"/>
      <c r="V17" s="446"/>
      <c r="W17" s="446"/>
      <c r="X17" s="446"/>
      <c r="Y17" s="446"/>
      <c r="Z17" s="446"/>
      <c r="AA17" s="447"/>
      <c r="AB17" s="757"/>
      <c r="AC17" s="758"/>
      <c r="AD17" s="758"/>
      <c r="AE17" s="758"/>
      <c r="AF17" s="758"/>
      <c r="AG17" s="758"/>
      <c r="AH17" s="759"/>
    </row>
    <row r="18" spans="1:34" ht="23.25" customHeight="1">
      <c r="A18" s="708"/>
      <c r="B18" s="781"/>
      <c r="C18" s="662"/>
      <c r="D18" s="662"/>
      <c r="E18" s="662"/>
      <c r="F18" s="662"/>
      <c r="G18" s="663"/>
      <c r="H18" s="772"/>
      <c r="I18" s="680"/>
      <c r="J18" s="680"/>
      <c r="K18" s="680"/>
      <c r="L18" s="680"/>
      <c r="M18" s="680"/>
      <c r="N18" s="670"/>
      <c r="O18" s="753"/>
      <c r="P18" s="662"/>
      <c r="Q18" s="662"/>
      <c r="R18" s="662"/>
      <c r="S18" s="662"/>
      <c r="T18" s="662"/>
      <c r="U18" s="662"/>
      <c r="V18" s="662"/>
      <c r="W18" s="662"/>
      <c r="X18" s="662"/>
      <c r="Y18" s="662"/>
      <c r="Z18" s="662"/>
      <c r="AA18" s="663"/>
      <c r="AB18" s="674"/>
      <c r="AC18" s="410"/>
      <c r="AD18" s="410"/>
      <c r="AE18" s="410"/>
      <c r="AF18" s="410"/>
      <c r="AG18" s="410"/>
      <c r="AH18" s="743"/>
    </row>
    <row r="19" spans="1:34" ht="11.25" customHeight="1">
      <c r="A19" s="708"/>
      <c r="B19" s="193" t="s">
        <v>1214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774" t="s">
        <v>673</v>
      </c>
      <c r="S19" s="775"/>
      <c r="T19" s="776"/>
      <c r="U19" s="754" t="s">
        <v>674</v>
      </c>
      <c r="V19" s="755"/>
      <c r="W19" s="777"/>
      <c r="X19" s="664" t="s">
        <v>1208</v>
      </c>
      <c r="Y19" s="446"/>
      <c r="Z19" s="446"/>
      <c r="AA19" s="446"/>
      <c r="AB19" s="446"/>
      <c r="AC19" s="446"/>
      <c r="AD19" s="446"/>
      <c r="AE19" s="446"/>
      <c r="AF19" s="446"/>
      <c r="AG19" s="446"/>
      <c r="AH19" s="682"/>
    </row>
    <row r="20" spans="1:34" s="188" customFormat="1" ht="23.25" customHeight="1">
      <c r="A20" s="708"/>
      <c r="B20" s="769"/>
      <c r="C20" s="770"/>
      <c r="D20" s="770"/>
      <c r="E20" s="770"/>
      <c r="F20" s="770"/>
      <c r="G20" s="770"/>
      <c r="H20" s="770"/>
      <c r="I20" s="770"/>
      <c r="J20" s="770"/>
      <c r="K20" s="770"/>
      <c r="L20" s="770"/>
      <c r="M20" s="770"/>
      <c r="N20" s="770"/>
      <c r="O20" s="770"/>
      <c r="P20" s="770"/>
      <c r="Q20" s="771"/>
      <c r="R20" s="735" t="str">
        <f>IF(２－１!Q14="","入力不要",２－１!Q14)</f>
        <v>入力不要</v>
      </c>
      <c r="S20" s="736"/>
      <c r="T20" s="737"/>
      <c r="U20" s="671" t="str">
        <f>IF(２－１!X14="","入力不要",２－１!X14)</f>
        <v>入力不要</v>
      </c>
      <c r="V20" s="672"/>
      <c r="W20" s="673"/>
      <c r="X20" s="753"/>
      <c r="Y20" s="680"/>
      <c r="Z20" s="680"/>
      <c r="AA20" s="680"/>
      <c r="AB20" s="680"/>
      <c r="AC20" s="680"/>
      <c r="AD20" s="680"/>
      <c r="AE20" s="680"/>
      <c r="AF20" s="680"/>
      <c r="AG20" s="680"/>
      <c r="AH20" s="681"/>
    </row>
    <row r="21" spans="1:34" ht="11.25" customHeight="1">
      <c r="A21" s="708"/>
      <c r="B21" s="691" t="s">
        <v>1215</v>
      </c>
      <c r="C21" s="446"/>
      <c r="D21" s="446"/>
      <c r="E21" s="446"/>
      <c r="F21" s="446"/>
      <c r="G21" s="446"/>
      <c r="H21" s="446"/>
      <c r="I21" s="446"/>
      <c r="J21" s="446"/>
      <c r="K21" s="446"/>
      <c r="L21" s="446"/>
      <c r="M21" s="447"/>
      <c r="N21" s="664" t="s">
        <v>675</v>
      </c>
      <c r="O21" s="446"/>
      <c r="P21" s="446"/>
      <c r="Q21" s="446"/>
      <c r="R21" s="446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446"/>
      <c r="AD21" s="446"/>
      <c r="AE21" s="446"/>
      <c r="AF21" s="446"/>
      <c r="AG21" s="446"/>
      <c r="AH21" s="682"/>
    </row>
    <row r="22" spans="1:34" ht="21" customHeight="1">
      <c r="A22" s="711"/>
      <c r="B22" s="738"/>
      <c r="C22" s="720"/>
      <c r="D22" s="720"/>
      <c r="E22" s="720"/>
      <c r="F22" s="720"/>
      <c r="G22" s="720"/>
      <c r="H22" s="720"/>
      <c r="I22" s="720"/>
      <c r="J22" s="720"/>
      <c r="K22" s="720"/>
      <c r="L22" s="720"/>
      <c r="M22" s="739"/>
      <c r="N22" s="719"/>
      <c r="O22" s="720"/>
      <c r="P22" s="720"/>
      <c r="Q22" s="720"/>
      <c r="R22" s="720"/>
      <c r="S22" s="720"/>
      <c r="T22" s="720"/>
      <c r="U22" s="720"/>
      <c r="V22" s="720"/>
      <c r="W22" s="720"/>
      <c r="X22" s="720"/>
      <c r="Y22" s="720"/>
      <c r="Z22" s="720"/>
      <c r="AA22" s="720"/>
      <c r="AB22" s="720"/>
      <c r="AC22" s="720"/>
      <c r="AD22" s="720"/>
      <c r="AE22" s="720"/>
      <c r="AF22" s="720"/>
      <c r="AG22" s="720"/>
      <c r="AH22" s="721"/>
    </row>
    <row r="23" spans="1:34" ht="11.25" customHeight="1">
      <c r="A23" s="706" t="s">
        <v>632</v>
      </c>
      <c r="B23" s="196" t="s">
        <v>676</v>
      </c>
      <c r="C23" s="197"/>
      <c r="D23" s="197"/>
      <c r="E23" s="197"/>
      <c r="F23" s="197"/>
      <c r="G23" s="197"/>
      <c r="H23" s="197"/>
      <c r="I23" s="197"/>
      <c r="J23" s="195"/>
      <c r="K23" s="195"/>
      <c r="L23" s="195"/>
      <c r="M23" s="195"/>
      <c r="N23" s="744" t="s">
        <v>1216</v>
      </c>
      <c r="O23" s="697"/>
      <c r="P23" s="697"/>
      <c r="Q23" s="697"/>
      <c r="R23" s="697"/>
      <c r="S23" s="697"/>
      <c r="T23" s="697"/>
      <c r="U23" s="697"/>
      <c r="V23" s="697"/>
      <c r="W23" s="697"/>
      <c r="X23" s="697"/>
      <c r="Y23" s="697"/>
      <c r="Z23" s="697"/>
      <c r="AA23" s="697"/>
      <c r="AB23" s="697"/>
      <c r="AC23" s="697"/>
      <c r="AD23" s="697"/>
      <c r="AE23" s="697"/>
      <c r="AF23" s="697"/>
      <c r="AG23" s="697"/>
      <c r="AH23" s="745"/>
    </row>
    <row r="24" spans="1:34" ht="13.5" customHeight="1">
      <c r="A24" s="707"/>
      <c r="B24" s="750" t="str">
        <f>IF(B12="","入力不要 ",B12)</f>
        <v>入力不要 </v>
      </c>
      <c r="C24" s="751"/>
      <c r="D24" s="751"/>
      <c r="E24" s="751"/>
      <c r="F24" s="751"/>
      <c r="G24" s="751"/>
      <c r="H24" s="751"/>
      <c r="I24" s="751"/>
      <c r="J24" s="751"/>
      <c r="K24" s="751"/>
      <c r="L24" s="751"/>
      <c r="M24" s="752"/>
      <c r="N24" s="746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8"/>
    </row>
    <row r="25" spans="1:34" ht="11.25" customHeight="1">
      <c r="A25" s="707"/>
      <c r="B25" s="684"/>
      <c r="C25" s="685"/>
      <c r="D25" s="685"/>
      <c r="E25" s="685"/>
      <c r="F25" s="685"/>
      <c r="G25" s="685"/>
      <c r="H25" s="685"/>
      <c r="I25" s="685"/>
      <c r="J25" s="685"/>
      <c r="K25" s="685"/>
      <c r="L25" s="685"/>
      <c r="M25" s="686"/>
      <c r="N25" s="749"/>
      <c r="O25" s="662"/>
      <c r="P25" s="662"/>
      <c r="Q25" s="662"/>
      <c r="R25" s="662"/>
      <c r="S25" s="662"/>
      <c r="T25" s="662"/>
      <c r="U25" s="662"/>
      <c r="V25" s="662"/>
      <c r="W25" s="662"/>
      <c r="X25" s="662"/>
      <c r="Y25" s="662"/>
      <c r="Z25" s="662"/>
      <c r="AA25" s="662"/>
      <c r="AB25" s="662"/>
      <c r="AC25" s="662"/>
      <c r="AD25" s="662"/>
      <c r="AE25" s="662"/>
      <c r="AF25" s="662"/>
      <c r="AG25" s="662"/>
      <c r="AH25" s="722"/>
    </row>
    <row r="26" spans="1:34" ht="13.5">
      <c r="A26" s="707"/>
      <c r="B26" s="691" t="s">
        <v>1015</v>
      </c>
      <c r="C26" s="446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446"/>
      <c r="AD26" s="446"/>
      <c r="AE26" s="446"/>
      <c r="AF26" s="446"/>
      <c r="AG26" s="446"/>
      <c r="AH26" s="682"/>
    </row>
    <row r="27" spans="1:34" ht="22.5" customHeight="1">
      <c r="A27" s="707"/>
      <c r="B27" s="198">
        <v>32</v>
      </c>
      <c r="C27" s="703" t="str">
        <f>IF(２－１!A28="","入力不要",２－１!A28)</f>
        <v>入力不要</v>
      </c>
      <c r="D27" s="765"/>
      <c r="E27" s="765"/>
      <c r="F27" s="765"/>
      <c r="G27" s="765"/>
      <c r="H27" s="765"/>
      <c r="I27" s="766"/>
      <c r="J27" s="702" t="s">
        <v>557</v>
      </c>
      <c r="K27" s="702"/>
      <c r="L27" s="199">
        <v>33</v>
      </c>
      <c r="M27" s="703" t="str">
        <f>IF(２－１!P28="","入力不要",２－１!P28)</f>
        <v>入力不要</v>
      </c>
      <c r="N27" s="704"/>
      <c r="O27" s="704"/>
      <c r="P27" s="704"/>
      <c r="Q27" s="704"/>
      <c r="R27" s="704"/>
      <c r="S27" s="704"/>
      <c r="T27" s="704"/>
      <c r="U27" s="705"/>
      <c r="V27" s="200"/>
      <c r="W27" s="200"/>
      <c r="X27" s="200"/>
      <c r="Y27" s="200"/>
      <c r="Z27" s="200"/>
      <c r="AA27" s="201">
        <v>34</v>
      </c>
      <c r="AB27" s="202" t="s">
        <v>548</v>
      </c>
      <c r="AC27" s="688" t="str">
        <f>IF(２－１!AC28="","入力不要",２－１!AC28)</f>
        <v>入力不要</v>
      </c>
      <c r="AD27" s="689"/>
      <c r="AE27" s="689"/>
      <c r="AF27" s="690"/>
      <c r="AG27" s="203" t="s">
        <v>547</v>
      </c>
      <c r="AH27" s="204"/>
    </row>
    <row r="28" spans="1:34" ht="22.5" customHeight="1">
      <c r="A28" s="708"/>
      <c r="B28" s="658" t="s">
        <v>1217</v>
      </c>
      <c r="C28" s="659"/>
      <c r="D28" s="659"/>
      <c r="E28" s="659"/>
      <c r="F28" s="659"/>
      <c r="G28" s="659"/>
      <c r="H28" s="659"/>
      <c r="I28" s="659"/>
      <c r="J28" s="659"/>
      <c r="K28" s="659"/>
      <c r="L28" s="659"/>
      <c r="M28" s="659"/>
      <c r="N28" s="659"/>
      <c r="O28" s="659"/>
      <c r="P28" s="659"/>
      <c r="Q28" s="659"/>
      <c r="R28" s="659"/>
      <c r="S28" s="659"/>
      <c r="T28" s="659"/>
      <c r="U28" s="659"/>
      <c r="V28" s="659"/>
      <c r="W28" s="659"/>
      <c r="X28" s="659"/>
      <c r="Y28" s="659"/>
      <c r="Z28" s="659"/>
      <c r="AA28" s="659"/>
      <c r="AB28" s="659"/>
      <c r="AC28" s="659"/>
      <c r="AD28" s="659"/>
      <c r="AE28" s="659"/>
      <c r="AF28" s="659"/>
      <c r="AG28" s="659"/>
      <c r="AH28" s="660"/>
    </row>
    <row r="29" spans="1:34" ht="22.5" customHeight="1">
      <c r="A29" s="708"/>
      <c r="B29" s="205" t="s">
        <v>1004</v>
      </c>
      <c r="C29" s="206"/>
      <c r="D29" s="207"/>
      <c r="E29" s="608"/>
      <c r="F29" s="609"/>
      <c r="G29" s="610"/>
      <c r="H29" s="611" t="s">
        <v>598</v>
      </c>
      <c r="I29" s="612"/>
      <c r="J29" s="613" t="s">
        <v>1005</v>
      </c>
      <c r="K29" s="614"/>
      <c r="L29" s="614"/>
      <c r="M29" s="615"/>
      <c r="N29" s="638"/>
      <c r="O29" s="640"/>
      <c r="P29" s="635" t="s">
        <v>1006</v>
      </c>
      <c r="Q29" s="636"/>
      <c r="R29" s="636"/>
      <c r="S29" s="636"/>
      <c r="T29" s="637"/>
      <c r="U29" s="638"/>
      <c r="V29" s="640"/>
      <c r="W29" s="635" t="s">
        <v>1007</v>
      </c>
      <c r="X29" s="636"/>
      <c r="Y29" s="636"/>
      <c r="Z29" s="637"/>
      <c r="AA29" s="638"/>
      <c r="AB29" s="640"/>
      <c r="AC29" s="635" t="s">
        <v>1008</v>
      </c>
      <c r="AD29" s="636"/>
      <c r="AE29" s="636"/>
      <c r="AF29" s="637"/>
      <c r="AG29" s="638"/>
      <c r="AH29" s="639"/>
    </row>
    <row r="30" spans="1:34" ht="22.5" customHeight="1">
      <c r="A30" s="708"/>
      <c r="B30" s="205" t="s">
        <v>1009</v>
      </c>
      <c r="C30" s="206"/>
      <c r="D30" s="207"/>
      <c r="E30" s="616"/>
      <c r="F30" s="617"/>
      <c r="G30" s="617"/>
      <c r="H30" s="617"/>
      <c r="I30" s="617"/>
      <c r="J30" s="617"/>
      <c r="K30" s="617"/>
      <c r="L30" s="617"/>
      <c r="M30" s="617"/>
      <c r="N30" s="617"/>
      <c r="O30" s="617"/>
      <c r="P30" s="617"/>
      <c r="Q30" s="617"/>
      <c r="R30" s="617"/>
      <c r="S30" s="617"/>
      <c r="T30" s="617"/>
      <c r="U30" s="617"/>
      <c r="V30" s="617"/>
      <c r="W30" s="617"/>
      <c r="X30" s="617"/>
      <c r="Y30" s="617"/>
      <c r="Z30" s="617"/>
      <c r="AA30" s="617"/>
      <c r="AB30" s="617"/>
      <c r="AC30" s="617"/>
      <c r="AD30" s="617"/>
      <c r="AE30" s="617"/>
      <c r="AF30" s="617"/>
      <c r="AG30" s="617"/>
      <c r="AH30" s="618"/>
    </row>
    <row r="31" spans="1:34" ht="22.5" customHeight="1">
      <c r="A31" s="708"/>
      <c r="B31" s="619" t="s">
        <v>1010</v>
      </c>
      <c r="C31" s="620"/>
      <c r="D31" s="620"/>
      <c r="E31" s="620"/>
      <c r="F31" s="620"/>
      <c r="G31" s="620"/>
      <c r="H31" s="620"/>
      <c r="I31" s="620"/>
      <c r="J31" s="620"/>
      <c r="K31" s="620"/>
      <c r="L31" s="620"/>
      <c r="M31" s="620"/>
      <c r="N31" s="620"/>
      <c r="O31" s="620"/>
      <c r="P31" s="620"/>
      <c r="Q31" s="620"/>
      <c r="R31" s="620"/>
      <c r="S31" s="620"/>
      <c r="T31" s="620"/>
      <c r="U31" s="620"/>
      <c r="V31" s="620"/>
      <c r="W31" s="620"/>
      <c r="X31" s="620"/>
      <c r="Y31" s="620"/>
      <c r="Z31" s="620"/>
      <c r="AA31" s="620"/>
      <c r="AB31" s="620"/>
      <c r="AC31" s="620"/>
      <c r="AD31" s="620"/>
      <c r="AE31" s="620"/>
      <c r="AF31" s="620"/>
      <c r="AG31" s="620"/>
      <c r="AH31" s="621"/>
    </row>
    <row r="32" spans="1:34" ht="45" customHeight="1">
      <c r="A32" s="708"/>
      <c r="B32" s="716"/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7"/>
      <c r="N32" s="717"/>
      <c r="O32" s="717"/>
      <c r="P32" s="717"/>
      <c r="Q32" s="717"/>
      <c r="R32" s="717"/>
      <c r="S32" s="717"/>
      <c r="T32" s="717"/>
      <c r="U32" s="717"/>
      <c r="V32" s="717"/>
      <c r="W32" s="717"/>
      <c r="X32" s="717"/>
      <c r="Y32" s="717"/>
      <c r="Z32" s="717"/>
      <c r="AA32" s="717"/>
      <c r="AB32" s="717"/>
      <c r="AC32" s="717"/>
      <c r="AD32" s="717"/>
      <c r="AE32" s="717"/>
      <c r="AF32" s="717"/>
      <c r="AG32" s="717"/>
      <c r="AH32" s="718"/>
    </row>
    <row r="33" spans="1:34" ht="11.25" customHeight="1">
      <c r="A33" s="707"/>
      <c r="B33" s="740" t="s">
        <v>1218</v>
      </c>
      <c r="C33" s="741"/>
      <c r="D33" s="741"/>
      <c r="E33" s="741"/>
      <c r="F33" s="741"/>
      <c r="G33" s="741"/>
      <c r="H33" s="741"/>
      <c r="I33" s="741"/>
      <c r="J33" s="741"/>
      <c r="K33" s="741"/>
      <c r="L33" s="741"/>
      <c r="M33" s="742"/>
      <c r="N33" s="767" t="s">
        <v>1219</v>
      </c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68"/>
    </row>
    <row r="34" spans="1:34" ht="23.25" customHeight="1">
      <c r="A34" s="707"/>
      <c r="B34" s="762"/>
      <c r="C34" s="763"/>
      <c r="D34" s="763"/>
      <c r="E34" s="763"/>
      <c r="F34" s="763"/>
      <c r="G34" s="763"/>
      <c r="H34" s="763"/>
      <c r="I34" s="763"/>
      <c r="J34" s="763"/>
      <c r="K34" s="763"/>
      <c r="L34" s="763"/>
      <c r="M34" s="764"/>
      <c r="N34" s="661"/>
      <c r="O34" s="662"/>
      <c r="P34" s="662"/>
      <c r="Q34" s="662"/>
      <c r="R34" s="662"/>
      <c r="S34" s="662"/>
      <c r="T34" s="662"/>
      <c r="U34" s="662"/>
      <c r="V34" s="662"/>
      <c r="W34" s="662"/>
      <c r="X34" s="662"/>
      <c r="Y34" s="662"/>
      <c r="Z34" s="662"/>
      <c r="AA34" s="662"/>
      <c r="AB34" s="662"/>
      <c r="AC34" s="662"/>
      <c r="AD34" s="662"/>
      <c r="AE34" s="662"/>
      <c r="AF34" s="662"/>
      <c r="AG34" s="662"/>
      <c r="AH34" s="722"/>
    </row>
    <row r="35" spans="1:34" ht="11.25" customHeight="1">
      <c r="A35" s="707"/>
      <c r="B35" s="691" t="s">
        <v>1011</v>
      </c>
      <c r="C35" s="692"/>
      <c r="D35" s="692"/>
      <c r="E35" s="692"/>
      <c r="F35" s="692"/>
      <c r="G35" s="692"/>
      <c r="H35" s="692"/>
      <c r="I35" s="692"/>
      <c r="J35" s="692"/>
      <c r="K35" s="692"/>
      <c r="L35" s="692"/>
      <c r="M35" s="692"/>
      <c r="N35" s="692"/>
      <c r="O35" s="692"/>
      <c r="P35" s="692"/>
      <c r="Q35" s="692"/>
      <c r="R35" s="692"/>
      <c r="S35" s="692"/>
      <c r="T35" s="692"/>
      <c r="U35" s="692"/>
      <c r="V35" s="692"/>
      <c r="W35" s="692"/>
      <c r="X35" s="692"/>
      <c r="Y35" s="692"/>
      <c r="Z35" s="692"/>
      <c r="AA35" s="692"/>
      <c r="AB35" s="692"/>
      <c r="AC35" s="692"/>
      <c r="AD35" s="692"/>
      <c r="AE35" s="692"/>
      <c r="AF35" s="692"/>
      <c r="AG35" s="692"/>
      <c r="AH35" s="712"/>
    </row>
    <row r="36" spans="1:34" ht="23.25" customHeight="1">
      <c r="A36" s="707"/>
      <c r="B36" s="734"/>
      <c r="C36" s="662"/>
      <c r="D36" s="662"/>
      <c r="E36" s="662"/>
      <c r="F36" s="662"/>
      <c r="G36" s="662"/>
      <c r="H36" s="662"/>
      <c r="I36" s="662"/>
      <c r="J36" s="662"/>
      <c r="K36" s="662"/>
      <c r="L36" s="662"/>
      <c r="M36" s="662"/>
      <c r="N36" s="662"/>
      <c r="O36" s="662"/>
      <c r="P36" s="662"/>
      <c r="Q36" s="662"/>
      <c r="R36" s="662"/>
      <c r="S36" s="662"/>
      <c r="T36" s="662"/>
      <c r="U36" s="662"/>
      <c r="V36" s="662"/>
      <c r="W36" s="662"/>
      <c r="X36" s="662"/>
      <c r="Y36" s="662"/>
      <c r="Z36" s="662"/>
      <c r="AA36" s="662"/>
      <c r="AB36" s="662"/>
      <c r="AC36" s="662"/>
      <c r="AD36" s="662"/>
      <c r="AE36" s="662"/>
      <c r="AF36" s="662"/>
      <c r="AG36" s="662"/>
      <c r="AH36" s="722"/>
    </row>
    <row r="37" spans="1:34" ht="13.5" customHeight="1">
      <c r="A37" s="707"/>
      <c r="B37" s="691" t="s">
        <v>1000</v>
      </c>
      <c r="C37" s="692"/>
      <c r="D37" s="692"/>
      <c r="E37" s="692"/>
      <c r="F37" s="692"/>
      <c r="G37" s="692"/>
      <c r="H37" s="692"/>
      <c r="I37" s="692"/>
      <c r="J37" s="692"/>
      <c r="K37" s="692"/>
      <c r="L37" s="692"/>
      <c r="M37" s="692"/>
      <c r="N37" s="692"/>
      <c r="O37" s="692"/>
      <c r="P37" s="692"/>
      <c r="Q37" s="692"/>
      <c r="R37" s="692"/>
      <c r="S37" s="692"/>
      <c r="T37" s="692"/>
      <c r="U37" s="692"/>
      <c r="V37" s="692"/>
      <c r="W37" s="692"/>
      <c r="X37" s="692"/>
      <c r="Y37" s="692"/>
      <c r="Z37" s="692"/>
      <c r="AA37" s="692"/>
      <c r="AB37" s="692"/>
      <c r="AC37" s="692"/>
      <c r="AD37" s="692"/>
      <c r="AE37" s="692"/>
      <c r="AF37" s="692"/>
      <c r="AG37" s="692"/>
      <c r="AH37" s="712"/>
    </row>
    <row r="38" spans="1:34" ht="74.25" customHeight="1">
      <c r="A38" s="707"/>
      <c r="B38" s="713"/>
      <c r="C38" s="714"/>
      <c r="D38" s="714"/>
      <c r="E38" s="714"/>
      <c r="F38" s="714"/>
      <c r="G38" s="714"/>
      <c r="H38" s="714"/>
      <c r="I38" s="714"/>
      <c r="J38" s="714"/>
      <c r="K38" s="714"/>
      <c r="L38" s="714"/>
      <c r="M38" s="714"/>
      <c r="N38" s="714"/>
      <c r="O38" s="714"/>
      <c r="P38" s="714"/>
      <c r="Q38" s="714"/>
      <c r="R38" s="714"/>
      <c r="S38" s="714"/>
      <c r="T38" s="714"/>
      <c r="U38" s="714"/>
      <c r="V38" s="714"/>
      <c r="W38" s="714"/>
      <c r="X38" s="714"/>
      <c r="Y38" s="714"/>
      <c r="Z38" s="714"/>
      <c r="AA38" s="714"/>
      <c r="AB38" s="714"/>
      <c r="AC38" s="714"/>
      <c r="AD38" s="714"/>
      <c r="AE38" s="714"/>
      <c r="AF38" s="714"/>
      <c r="AG38" s="714"/>
      <c r="AH38" s="715"/>
    </row>
    <row r="39" spans="1:34" ht="11.25" customHeight="1">
      <c r="A39" s="707"/>
      <c r="B39" s="691" t="s">
        <v>1001</v>
      </c>
      <c r="C39" s="692"/>
      <c r="D39" s="692"/>
      <c r="E39" s="692"/>
      <c r="F39" s="692"/>
      <c r="G39" s="692"/>
      <c r="H39" s="692"/>
      <c r="I39" s="692"/>
      <c r="J39" s="692"/>
      <c r="K39" s="692"/>
      <c r="L39" s="692"/>
      <c r="M39" s="692"/>
      <c r="N39" s="692"/>
      <c r="O39" s="692"/>
      <c r="P39" s="692"/>
      <c r="Q39" s="692"/>
      <c r="R39" s="692"/>
      <c r="S39" s="692"/>
      <c r="T39" s="692"/>
      <c r="U39" s="692"/>
      <c r="V39" s="692"/>
      <c r="W39" s="692"/>
      <c r="X39" s="692"/>
      <c r="Y39" s="692"/>
      <c r="Z39" s="692"/>
      <c r="AA39" s="692"/>
      <c r="AB39" s="692"/>
      <c r="AC39" s="692"/>
      <c r="AD39" s="692"/>
      <c r="AE39" s="692"/>
      <c r="AF39" s="692"/>
      <c r="AG39" s="692"/>
      <c r="AH39" s="712"/>
    </row>
    <row r="40" spans="1:34" ht="45" customHeight="1">
      <c r="A40" s="707"/>
      <c r="B40" s="713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5"/>
    </row>
    <row r="41" spans="1:34" ht="11.25" customHeight="1">
      <c r="A41" s="707"/>
      <c r="B41" s="691" t="s">
        <v>1002</v>
      </c>
      <c r="C41" s="692"/>
      <c r="D41" s="692"/>
      <c r="E41" s="692"/>
      <c r="F41" s="692"/>
      <c r="G41" s="692"/>
      <c r="H41" s="692"/>
      <c r="I41" s="692"/>
      <c r="J41" s="692"/>
      <c r="K41" s="692"/>
      <c r="L41" s="692"/>
      <c r="M41" s="692"/>
      <c r="N41" s="692"/>
      <c r="O41" s="692"/>
      <c r="P41" s="692"/>
      <c r="Q41" s="692"/>
      <c r="R41" s="692"/>
      <c r="S41" s="692"/>
      <c r="T41" s="692"/>
      <c r="U41" s="692"/>
      <c r="V41" s="692"/>
      <c r="W41" s="692"/>
      <c r="X41" s="692"/>
      <c r="Y41" s="692"/>
      <c r="Z41" s="692"/>
      <c r="AA41" s="692"/>
      <c r="AB41" s="692"/>
      <c r="AC41" s="692"/>
      <c r="AD41" s="692"/>
      <c r="AE41" s="692"/>
      <c r="AF41" s="692"/>
      <c r="AG41" s="692"/>
      <c r="AH41" s="712"/>
    </row>
    <row r="42" spans="1:34" ht="45" customHeight="1">
      <c r="A42" s="707"/>
      <c r="B42" s="713"/>
      <c r="C42" s="714"/>
      <c r="D42" s="714"/>
      <c r="E42" s="714"/>
      <c r="F42" s="714"/>
      <c r="G42" s="714"/>
      <c r="H42" s="714"/>
      <c r="I42" s="714"/>
      <c r="J42" s="714"/>
      <c r="K42" s="714"/>
      <c r="L42" s="714"/>
      <c r="M42" s="714"/>
      <c r="N42" s="714"/>
      <c r="O42" s="714"/>
      <c r="P42" s="714"/>
      <c r="Q42" s="714"/>
      <c r="R42" s="714"/>
      <c r="S42" s="714"/>
      <c r="T42" s="714"/>
      <c r="U42" s="714"/>
      <c r="V42" s="714"/>
      <c r="W42" s="714"/>
      <c r="X42" s="714"/>
      <c r="Y42" s="714"/>
      <c r="Z42" s="714"/>
      <c r="AA42" s="714"/>
      <c r="AB42" s="714"/>
      <c r="AC42" s="714"/>
      <c r="AD42" s="714"/>
      <c r="AE42" s="714"/>
      <c r="AF42" s="714"/>
      <c r="AG42" s="714"/>
      <c r="AH42" s="715"/>
    </row>
    <row r="43" spans="1:34" ht="11.25" customHeight="1">
      <c r="A43" s="707"/>
      <c r="B43" s="619" t="s">
        <v>1003</v>
      </c>
      <c r="C43" s="620"/>
      <c r="D43" s="620"/>
      <c r="E43" s="620"/>
      <c r="F43" s="620"/>
      <c r="G43" s="620"/>
      <c r="H43" s="620"/>
      <c r="I43" s="620"/>
      <c r="J43" s="620"/>
      <c r="K43" s="620"/>
      <c r="L43" s="620"/>
      <c r="M43" s="620"/>
      <c r="N43" s="620"/>
      <c r="O43" s="620"/>
      <c r="P43" s="620"/>
      <c r="Q43" s="620"/>
      <c r="R43" s="620"/>
      <c r="S43" s="620"/>
      <c r="T43" s="620"/>
      <c r="U43" s="620"/>
      <c r="V43" s="620"/>
      <c r="W43" s="620"/>
      <c r="X43" s="620"/>
      <c r="Y43" s="620"/>
      <c r="Z43" s="620"/>
      <c r="AA43" s="620"/>
      <c r="AB43" s="620"/>
      <c r="AC43" s="620"/>
      <c r="AD43" s="620"/>
      <c r="AE43" s="620"/>
      <c r="AF43" s="620"/>
      <c r="AG43" s="620"/>
      <c r="AH43" s="621"/>
    </row>
    <row r="44" spans="1:34" ht="45" customHeight="1">
      <c r="A44" s="709"/>
      <c r="B44" s="716"/>
      <c r="C44" s="717"/>
      <c r="D44" s="717"/>
      <c r="E44" s="717"/>
      <c r="F44" s="717"/>
      <c r="G44" s="717"/>
      <c r="H44" s="717"/>
      <c r="I44" s="717"/>
      <c r="J44" s="717"/>
      <c r="K44" s="717"/>
      <c r="L44" s="717"/>
      <c r="M44" s="717"/>
      <c r="N44" s="717"/>
      <c r="O44" s="717"/>
      <c r="P44" s="717"/>
      <c r="Q44" s="717"/>
      <c r="R44" s="717"/>
      <c r="S44" s="717"/>
      <c r="T44" s="717"/>
      <c r="U44" s="717"/>
      <c r="V44" s="717"/>
      <c r="W44" s="717"/>
      <c r="X44" s="717"/>
      <c r="Y44" s="717"/>
      <c r="Z44" s="717"/>
      <c r="AA44" s="717"/>
      <c r="AB44" s="717"/>
      <c r="AC44" s="717"/>
      <c r="AD44" s="717"/>
      <c r="AE44" s="717"/>
      <c r="AF44" s="717"/>
      <c r="AG44" s="717"/>
      <c r="AH44" s="718"/>
    </row>
    <row r="45" spans="1:21" ht="11.25">
      <c r="A45" s="208" t="s">
        <v>554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</row>
    <row r="46" spans="1:34" ht="11.25">
      <c r="A46" s="222"/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10"/>
    </row>
    <row r="250" spans="1:2" ht="10.5" customHeight="1">
      <c r="A250" s="211" t="s">
        <v>1155</v>
      </c>
      <c r="B250" s="211"/>
    </row>
    <row r="251" spans="1:2" ht="10.5" customHeight="1">
      <c r="A251" s="211" t="s">
        <v>1063</v>
      </c>
      <c r="B251" s="211"/>
    </row>
    <row r="252" spans="1:2" ht="10.5" customHeight="1">
      <c r="A252" s="211" t="s">
        <v>1062</v>
      </c>
      <c r="B252" s="211"/>
    </row>
    <row r="253" spans="1:2" ht="10.5" customHeight="1">
      <c r="A253" s="211" t="s">
        <v>1121</v>
      </c>
      <c r="B253" s="211"/>
    </row>
    <row r="254" spans="1:2" ht="10.5" customHeight="1">
      <c r="A254" s="211" t="s">
        <v>1158</v>
      </c>
      <c r="B254" s="211"/>
    </row>
    <row r="255" spans="1:2" ht="10.5" customHeight="1">
      <c r="A255" s="211" t="s">
        <v>1161</v>
      </c>
      <c r="B255" s="211"/>
    </row>
    <row r="256" spans="1:2" ht="10.5" customHeight="1">
      <c r="A256" s="211" t="s">
        <v>1065</v>
      </c>
      <c r="B256" s="211"/>
    </row>
    <row r="257" spans="1:2" ht="10.5" customHeight="1">
      <c r="A257" s="211" t="s">
        <v>1124</v>
      </c>
      <c r="B257" s="211"/>
    </row>
    <row r="258" spans="1:2" ht="10.5" customHeight="1">
      <c r="A258" s="211" t="s">
        <v>1066</v>
      </c>
      <c r="B258" s="211"/>
    </row>
    <row r="259" spans="1:2" ht="10.5" customHeight="1">
      <c r="A259" s="211" t="s">
        <v>1069</v>
      </c>
      <c r="B259" s="211"/>
    </row>
    <row r="260" spans="1:2" ht="10.5" customHeight="1">
      <c r="A260" s="211" t="s">
        <v>1072</v>
      </c>
      <c r="B260" s="211"/>
    </row>
    <row r="261" spans="1:2" ht="10.5" customHeight="1">
      <c r="A261" s="211" t="s">
        <v>1061</v>
      </c>
      <c r="B261" s="211"/>
    </row>
    <row r="262" spans="1:2" ht="10.5" customHeight="1">
      <c r="A262" s="211" t="s">
        <v>1064</v>
      </c>
      <c r="B262" s="211"/>
    </row>
    <row r="263" spans="1:2" ht="10.5" customHeight="1">
      <c r="A263" s="211" t="s">
        <v>1068</v>
      </c>
      <c r="B263" s="211"/>
    </row>
    <row r="264" spans="1:2" ht="10.5" customHeight="1">
      <c r="A264" s="211" t="s">
        <v>1164</v>
      </c>
      <c r="B264" s="211"/>
    </row>
    <row r="265" spans="1:2" ht="10.5" customHeight="1">
      <c r="A265" s="211" t="s">
        <v>1167</v>
      </c>
      <c r="B265" s="211"/>
    </row>
    <row r="266" spans="1:2" ht="10.5" customHeight="1">
      <c r="A266" s="211" t="s">
        <v>1127</v>
      </c>
      <c r="B266" s="211"/>
    </row>
    <row r="267" spans="1:2" ht="10.5" customHeight="1">
      <c r="A267" s="211" t="s">
        <v>1130</v>
      </c>
      <c r="B267" s="211"/>
    </row>
    <row r="268" spans="1:2" ht="10.5" customHeight="1">
      <c r="A268" s="211" t="s">
        <v>1071</v>
      </c>
      <c r="B268" s="211"/>
    </row>
    <row r="269" spans="1:2" ht="10.5" customHeight="1">
      <c r="A269" s="211" t="s">
        <v>1074</v>
      </c>
      <c r="B269" s="211"/>
    </row>
    <row r="270" spans="1:2" ht="10.5" customHeight="1">
      <c r="A270" s="211" t="s">
        <v>1077</v>
      </c>
      <c r="B270" s="211"/>
    </row>
    <row r="271" spans="1:2" ht="10.5" customHeight="1">
      <c r="A271" s="211" t="s">
        <v>1133</v>
      </c>
      <c r="B271" s="211"/>
    </row>
    <row r="272" spans="1:2" ht="10.5" customHeight="1">
      <c r="A272" s="211" t="s">
        <v>1080</v>
      </c>
      <c r="B272" s="211"/>
    </row>
    <row r="273" spans="1:2" ht="10.5" customHeight="1">
      <c r="A273" s="211" t="s">
        <v>1083</v>
      </c>
      <c r="B273" s="211"/>
    </row>
    <row r="274" spans="1:2" ht="10.5" customHeight="1">
      <c r="A274" s="211" t="s">
        <v>1136</v>
      </c>
      <c r="B274" s="211"/>
    </row>
    <row r="275" spans="1:2" ht="10.5" customHeight="1">
      <c r="A275" s="211" t="s">
        <v>1170</v>
      </c>
      <c r="B275" s="211"/>
    </row>
    <row r="276" spans="1:2" ht="10.5" customHeight="1">
      <c r="A276" s="211" t="s">
        <v>1206</v>
      </c>
      <c r="B276" s="211"/>
    </row>
    <row r="277" spans="1:2" ht="10.5" customHeight="1">
      <c r="A277" s="211" t="s">
        <v>1088</v>
      </c>
      <c r="B277" s="211"/>
    </row>
    <row r="278" spans="1:2" ht="10.5" customHeight="1">
      <c r="A278" s="211" t="s">
        <v>1067</v>
      </c>
      <c r="B278" s="211"/>
    </row>
    <row r="279" spans="1:2" ht="10.5" customHeight="1">
      <c r="A279" s="211" t="s">
        <v>1090</v>
      </c>
      <c r="B279" s="211"/>
    </row>
    <row r="280" spans="1:2" ht="10.5" customHeight="1">
      <c r="A280" s="211" t="s">
        <v>1070</v>
      </c>
      <c r="B280" s="211"/>
    </row>
    <row r="281" spans="1:2" ht="10.5" customHeight="1">
      <c r="A281" s="211" t="s">
        <v>1092</v>
      </c>
      <c r="B281" s="211"/>
    </row>
    <row r="282" spans="1:2" ht="10.5" customHeight="1">
      <c r="A282" s="211" t="s">
        <v>1096</v>
      </c>
      <c r="B282" s="211"/>
    </row>
    <row r="283" spans="1:2" ht="10.5" customHeight="1">
      <c r="A283" s="211" t="s">
        <v>1139</v>
      </c>
      <c r="B283" s="211"/>
    </row>
    <row r="284" spans="1:2" ht="10.5" customHeight="1">
      <c r="A284" s="211" t="s">
        <v>1101</v>
      </c>
      <c r="B284" s="211"/>
    </row>
    <row r="285" spans="1:2" ht="10.5" customHeight="1">
      <c r="A285" s="211" t="s">
        <v>1173</v>
      </c>
      <c r="B285" s="211"/>
    </row>
    <row r="286" spans="1:2" ht="10.5" customHeight="1">
      <c r="A286" s="211" t="s">
        <v>1142</v>
      </c>
      <c r="B286" s="211"/>
    </row>
    <row r="287" spans="1:2" ht="10.5" customHeight="1">
      <c r="A287" s="211" t="s">
        <v>1104</v>
      </c>
      <c r="B287" s="211"/>
    </row>
    <row r="288" spans="1:2" ht="10.5" customHeight="1">
      <c r="A288" s="211" t="s">
        <v>1145</v>
      </c>
      <c r="B288" s="211"/>
    </row>
    <row r="289" spans="1:2" ht="10.5" customHeight="1">
      <c r="A289" s="211" t="s">
        <v>1095</v>
      </c>
      <c r="B289" s="211"/>
    </row>
    <row r="290" spans="1:2" ht="10.5" customHeight="1">
      <c r="A290" s="211" t="s">
        <v>1098</v>
      </c>
      <c r="B290" s="211"/>
    </row>
    <row r="291" spans="1:2" ht="10.5" customHeight="1">
      <c r="A291" s="211" t="s">
        <v>1147</v>
      </c>
      <c r="B291" s="211"/>
    </row>
    <row r="292" spans="1:2" ht="10.5" customHeight="1">
      <c r="A292" s="211" t="s">
        <v>1176</v>
      </c>
      <c r="B292" s="211"/>
    </row>
    <row r="293" spans="1:2" ht="10.5" customHeight="1">
      <c r="A293" s="211" t="s">
        <v>1100</v>
      </c>
      <c r="B293" s="211"/>
    </row>
    <row r="294" spans="1:2" ht="10.5" customHeight="1">
      <c r="A294" s="211" t="s">
        <v>1149</v>
      </c>
      <c r="B294" s="211"/>
    </row>
    <row r="295" spans="1:2" ht="10.5" customHeight="1">
      <c r="A295" s="211" t="s">
        <v>1103</v>
      </c>
      <c r="B295" s="211"/>
    </row>
    <row r="296" spans="1:2" ht="10.5" customHeight="1">
      <c r="A296" s="211" t="s">
        <v>1106</v>
      </c>
      <c r="B296" s="211"/>
    </row>
    <row r="297" spans="1:2" ht="10.5" customHeight="1">
      <c r="A297" s="211" t="s">
        <v>1107</v>
      </c>
      <c r="B297" s="211"/>
    </row>
    <row r="298" spans="1:2" ht="10.5" customHeight="1">
      <c r="A298" s="211" t="s">
        <v>1109</v>
      </c>
      <c r="B298" s="211"/>
    </row>
    <row r="299" spans="1:2" ht="10.5" customHeight="1">
      <c r="A299" s="211" t="s">
        <v>1113</v>
      </c>
      <c r="B299" s="211"/>
    </row>
    <row r="300" spans="1:2" ht="10.5" customHeight="1">
      <c r="A300" s="211" t="s">
        <v>1115</v>
      </c>
      <c r="B300" s="211"/>
    </row>
    <row r="301" spans="1:2" ht="10.5" customHeight="1">
      <c r="A301" s="211" t="s">
        <v>1117</v>
      </c>
      <c r="B301" s="211"/>
    </row>
    <row r="302" spans="1:2" ht="10.5" customHeight="1">
      <c r="A302" s="211" t="s">
        <v>1151</v>
      </c>
      <c r="B302" s="211"/>
    </row>
    <row r="303" spans="1:2" ht="10.5" customHeight="1">
      <c r="A303" s="211" t="s">
        <v>1179</v>
      </c>
      <c r="B303" s="211"/>
    </row>
    <row r="304" spans="1:2" ht="10.5" customHeight="1">
      <c r="A304" s="211" t="s">
        <v>1075</v>
      </c>
      <c r="B304" s="211"/>
    </row>
    <row r="305" spans="1:2" ht="10.5" customHeight="1">
      <c r="A305" s="211" t="s">
        <v>1073</v>
      </c>
      <c r="B305" s="211"/>
    </row>
    <row r="306" spans="1:2" ht="10.5" customHeight="1">
      <c r="A306" s="211" t="s">
        <v>1119</v>
      </c>
      <c r="B306" s="211"/>
    </row>
    <row r="307" spans="1:2" ht="10.5" customHeight="1">
      <c r="A307" s="211" t="s">
        <v>1122</v>
      </c>
      <c r="B307" s="211"/>
    </row>
    <row r="308" spans="1:2" ht="10.5" customHeight="1">
      <c r="A308" s="211" t="s">
        <v>1153</v>
      </c>
      <c r="B308" s="211"/>
    </row>
    <row r="309" spans="1:2" ht="10.5" customHeight="1">
      <c r="A309" s="211" t="s">
        <v>1076</v>
      </c>
      <c r="B309" s="211"/>
    </row>
    <row r="310" spans="1:2" ht="10.5" customHeight="1">
      <c r="A310" s="211" t="s">
        <v>1125</v>
      </c>
      <c r="B310" s="211"/>
    </row>
    <row r="311" spans="1:2" ht="10.5" customHeight="1">
      <c r="A311" s="211" t="s">
        <v>1128</v>
      </c>
      <c r="B311" s="211"/>
    </row>
    <row r="312" spans="1:2" ht="10.5" customHeight="1">
      <c r="A312" s="211" t="s">
        <v>1132</v>
      </c>
      <c r="B312" s="211"/>
    </row>
    <row r="313" spans="1:2" ht="10.5" customHeight="1">
      <c r="A313" s="211" t="s">
        <v>1134</v>
      </c>
      <c r="B313" s="211"/>
    </row>
    <row r="314" spans="1:2" ht="10.5" customHeight="1">
      <c r="A314" s="211" t="s">
        <v>1182</v>
      </c>
      <c r="B314" s="211"/>
    </row>
    <row r="315" spans="1:2" ht="10.5" customHeight="1">
      <c r="A315" s="211" t="s">
        <v>1156</v>
      </c>
      <c r="B315" s="211"/>
    </row>
    <row r="316" spans="1:2" ht="10.5" customHeight="1">
      <c r="A316" s="211" t="s">
        <v>1137</v>
      </c>
      <c r="B316" s="211"/>
    </row>
    <row r="317" spans="1:2" ht="10.5" customHeight="1">
      <c r="A317" s="211" t="s">
        <v>1159</v>
      </c>
      <c r="B317" s="211"/>
    </row>
    <row r="318" spans="1:2" ht="10.5" customHeight="1">
      <c r="A318" s="211" t="s">
        <v>1140</v>
      </c>
      <c r="B318" s="211"/>
    </row>
    <row r="319" spans="1:2" ht="10.5" customHeight="1">
      <c r="A319" s="211" t="s">
        <v>1110</v>
      </c>
      <c r="B319" s="211"/>
    </row>
    <row r="320" spans="1:2" ht="10.5" customHeight="1">
      <c r="A320" s="211" t="s">
        <v>1079</v>
      </c>
      <c r="B320" s="211"/>
    </row>
    <row r="321" spans="1:2" ht="10.5" customHeight="1">
      <c r="A321" s="211" t="s">
        <v>1082</v>
      </c>
      <c r="B321" s="211"/>
    </row>
    <row r="322" spans="1:2" ht="10.5" customHeight="1">
      <c r="A322" s="211" t="s">
        <v>1185</v>
      </c>
      <c r="B322" s="211"/>
    </row>
    <row r="323" spans="1:2" ht="10.5" customHeight="1">
      <c r="A323" s="211" t="s">
        <v>1143</v>
      </c>
      <c r="B323" s="211"/>
    </row>
    <row r="324" spans="1:2" ht="10.5" customHeight="1">
      <c r="A324" s="211" t="s">
        <v>1146</v>
      </c>
      <c r="B324" s="211"/>
    </row>
    <row r="325" spans="1:2" ht="10.5" customHeight="1">
      <c r="A325" s="211" t="s">
        <v>1148</v>
      </c>
      <c r="B325" s="211"/>
    </row>
    <row r="326" spans="1:2" ht="10.5" customHeight="1">
      <c r="A326" s="211" t="s">
        <v>1085</v>
      </c>
      <c r="B326" s="211"/>
    </row>
    <row r="327" spans="1:2" ht="10.5" customHeight="1">
      <c r="A327" s="211" t="s">
        <v>1150</v>
      </c>
      <c r="B327" s="211"/>
    </row>
    <row r="328" spans="1:2" ht="10.5" customHeight="1">
      <c r="A328" s="211" t="s">
        <v>1162</v>
      </c>
      <c r="B328" s="211"/>
    </row>
    <row r="329" spans="1:2" ht="10.5" customHeight="1">
      <c r="A329" s="211" t="s">
        <v>1112</v>
      </c>
      <c r="B329" s="211"/>
    </row>
    <row r="330" spans="1:2" ht="10.5" customHeight="1">
      <c r="A330" s="211" t="s">
        <v>1152</v>
      </c>
      <c r="B330" s="211"/>
    </row>
    <row r="331" spans="1:2" ht="10.5" customHeight="1">
      <c r="A331" s="211" t="s">
        <v>1116</v>
      </c>
      <c r="B331" s="211"/>
    </row>
    <row r="332" spans="1:2" ht="10.5" customHeight="1">
      <c r="A332" s="211" t="s">
        <v>1165</v>
      </c>
      <c r="B332" s="211"/>
    </row>
    <row r="333" spans="1:2" ht="10.5" customHeight="1">
      <c r="A333" s="211" t="s">
        <v>1168</v>
      </c>
      <c r="B333" s="211"/>
    </row>
    <row r="334" spans="1:2" ht="10.5" customHeight="1">
      <c r="A334" s="211" t="s">
        <v>1188</v>
      </c>
      <c r="B334" s="211"/>
    </row>
    <row r="335" spans="1:2" ht="10.5" customHeight="1">
      <c r="A335" s="211" t="s">
        <v>1078</v>
      </c>
      <c r="B335" s="211"/>
    </row>
    <row r="336" spans="1:2" ht="10.5" customHeight="1">
      <c r="A336" s="211" t="s">
        <v>1118</v>
      </c>
      <c r="B336" s="211"/>
    </row>
    <row r="337" spans="1:2" ht="10.5" customHeight="1">
      <c r="A337" s="211" t="s">
        <v>1154</v>
      </c>
      <c r="B337" s="211"/>
    </row>
    <row r="338" spans="1:2" ht="10.5" customHeight="1">
      <c r="A338" s="211" t="s">
        <v>1120</v>
      </c>
      <c r="B338" s="211"/>
    </row>
    <row r="339" spans="1:2" ht="10.5" customHeight="1">
      <c r="A339" s="211" t="s">
        <v>1157</v>
      </c>
      <c r="B339" s="211"/>
    </row>
    <row r="340" spans="1:2" ht="10.5" customHeight="1">
      <c r="A340" s="211" t="s">
        <v>1123</v>
      </c>
      <c r="B340" s="211"/>
    </row>
    <row r="341" spans="1:2" ht="10.5" customHeight="1">
      <c r="A341" s="211" t="s">
        <v>1171</v>
      </c>
      <c r="B341" s="211"/>
    </row>
    <row r="342" spans="1:2" ht="10.5" customHeight="1">
      <c r="A342" s="211" t="s">
        <v>1160</v>
      </c>
      <c r="B342" s="211"/>
    </row>
    <row r="343" spans="1:2" ht="10.5" customHeight="1">
      <c r="A343" s="211" t="s">
        <v>1087</v>
      </c>
      <c r="B343" s="211"/>
    </row>
    <row r="344" spans="1:2" ht="10.5" customHeight="1">
      <c r="A344" s="211" t="s">
        <v>1174</v>
      </c>
      <c r="B344" s="211"/>
    </row>
    <row r="345" spans="1:2" ht="10.5" customHeight="1">
      <c r="A345" s="211" t="s">
        <v>1089</v>
      </c>
      <c r="B345" s="211"/>
    </row>
    <row r="346" spans="1:2" ht="10.5" customHeight="1">
      <c r="A346" s="211" t="s">
        <v>1177</v>
      </c>
      <c r="B346" s="211"/>
    </row>
    <row r="347" spans="1:2" ht="10.5" customHeight="1">
      <c r="A347" s="211" t="s">
        <v>1126</v>
      </c>
      <c r="B347" s="211"/>
    </row>
    <row r="348" spans="1:2" ht="10.5" customHeight="1">
      <c r="A348" s="211" t="s">
        <v>1129</v>
      </c>
      <c r="B348" s="211"/>
    </row>
    <row r="349" spans="1:2" ht="10.5" customHeight="1">
      <c r="A349" s="211" t="s">
        <v>1131</v>
      </c>
      <c r="B349" s="211"/>
    </row>
    <row r="350" spans="1:2" ht="10.5" customHeight="1">
      <c r="A350" s="211" t="s">
        <v>1180</v>
      </c>
      <c r="B350" s="211"/>
    </row>
    <row r="351" spans="1:2" ht="10.5" customHeight="1">
      <c r="A351" s="211" t="s">
        <v>1081</v>
      </c>
      <c r="B351" s="211"/>
    </row>
    <row r="352" spans="1:2" ht="10.5" customHeight="1">
      <c r="A352" s="211" t="s">
        <v>1091</v>
      </c>
      <c r="B352" s="211"/>
    </row>
    <row r="353" spans="1:2" ht="10.5" customHeight="1">
      <c r="A353" s="211" t="s">
        <v>1093</v>
      </c>
      <c r="B353" s="211"/>
    </row>
    <row r="354" spans="1:2" ht="10.5" customHeight="1">
      <c r="A354" s="211" t="s">
        <v>1135</v>
      </c>
      <c r="B354" s="211"/>
    </row>
    <row r="355" spans="1:2" ht="10.5" customHeight="1">
      <c r="A355" s="211" t="s">
        <v>1094</v>
      </c>
      <c r="B355" s="211"/>
    </row>
    <row r="356" spans="1:2" ht="10.5" customHeight="1">
      <c r="A356" s="211" t="s">
        <v>1097</v>
      </c>
      <c r="B356" s="211"/>
    </row>
    <row r="357" spans="1:2" ht="10.5" customHeight="1">
      <c r="A357" s="211" t="s">
        <v>1183</v>
      </c>
      <c r="B357" s="211"/>
    </row>
    <row r="358" spans="1:2" ht="10.5" customHeight="1">
      <c r="A358" s="211" t="s">
        <v>1163</v>
      </c>
      <c r="B358" s="211"/>
    </row>
    <row r="359" spans="1:2" ht="10.5" customHeight="1">
      <c r="A359" s="211" t="s">
        <v>1166</v>
      </c>
      <c r="B359" s="211"/>
    </row>
    <row r="360" spans="1:2" ht="10.5" customHeight="1">
      <c r="A360" s="211" t="s">
        <v>1099</v>
      </c>
      <c r="B360" s="211"/>
    </row>
    <row r="361" spans="1:2" ht="10.5" customHeight="1">
      <c r="A361" s="211" t="s">
        <v>1169</v>
      </c>
      <c r="B361" s="211"/>
    </row>
    <row r="362" spans="1:2" ht="10.5" customHeight="1">
      <c r="A362" s="211" t="s">
        <v>1186</v>
      </c>
      <c r="B362" s="211"/>
    </row>
    <row r="363" spans="1:2" ht="10.5" customHeight="1">
      <c r="A363" s="211" t="s">
        <v>1191</v>
      </c>
      <c r="B363" s="211"/>
    </row>
    <row r="364" spans="1:2" ht="10.5" customHeight="1">
      <c r="A364" s="211" t="s">
        <v>1189</v>
      </c>
      <c r="B364" s="211"/>
    </row>
    <row r="365" spans="1:2" ht="10.5" customHeight="1">
      <c r="A365" s="211" t="s">
        <v>1192</v>
      </c>
      <c r="B365" s="211"/>
    </row>
    <row r="366" spans="1:2" ht="10.5" customHeight="1">
      <c r="A366" s="211" t="s">
        <v>1194</v>
      </c>
      <c r="B366" s="211"/>
    </row>
    <row r="367" spans="1:2" ht="10.5" customHeight="1">
      <c r="A367" s="211" t="s">
        <v>1172</v>
      </c>
      <c r="B367" s="211"/>
    </row>
    <row r="368" spans="1:2" ht="10.5" customHeight="1">
      <c r="A368" s="211" t="s">
        <v>1195</v>
      </c>
      <c r="B368" s="211"/>
    </row>
    <row r="369" spans="1:2" ht="10.5" customHeight="1">
      <c r="A369" s="211" t="s">
        <v>1198</v>
      </c>
      <c r="B369" s="211"/>
    </row>
    <row r="370" spans="1:2" ht="10.5" customHeight="1">
      <c r="A370" s="211" t="s">
        <v>1138</v>
      </c>
      <c r="B370" s="211"/>
    </row>
    <row r="371" spans="1:2" ht="10.5" customHeight="1">
      <c r="A371" s="211" t="s">
        <v>1197</v>
      </c>
      <c r="B371" s="211"/>
    </row>
    <row r="372" spans="1:2" ht="10.5" customHeight="1">
      <c r="A372" s="211" t="s">
        <v>1175</v>
      </c>
      <c r="B372" s="211"/>
    </row>
    <row r="373" spans="1:2" ht="10.5" customHeight="1">
      <c r="A373" s="211" t="s">
        <v>1178</v>
      </c>
      <c r="B373" s="211"/>
    </row>
    <row r="374" spans="1:2" ht="10.5" customHeight="1">
      <c r="A374" s="211" t="s">
        <v>1181</v>
      </c>
      <c r="B374" s="211"/>
    </row>
    <row r="375" spans="1:2" ht="10.5" customHeight="1">
      <c r="A375" s="211" t="s">
        <v>1102</v>
      </c>
      <c r="B375" s="211"/>
    </row>
    <row r="376" spans="1:2" ht="10.5" customHeight="1">
      <c r="A376" s="211" t="s">
        <v>1141</v>
      </c>
      <c r="B376" s="211"/>
    </row>
    <row r="377" spans="1:2" ht="10.5" customHeight="1">
      <c r="A377" s="211" t="s">
        <v>1184</v>
      </c>
      <c r="B377" s="211"/>
    </row>
    <row r="378" spans="1:2" ht="10.5" customHeight="1">
      <c r="A378" s="211" t="s">
        <v>1187</v>
      </c>
      <c r="B378" s="211"/>
    </row>
    <row r="379" spans="1:2" ht="10.5" customHeight="1">
      <c r="A379" s="211" t="s">
        <v>1105</v>
      </c>
      <c r="B379" s="211"/>
    </row>
    <row r="380" spans="1:2" ht="10.5" customHeight="1">
      <c r="A380" s="211" t="s">
        <v>1201</v>
      </c>
      <c r="B380" s="211"/>
    </row>
    <row r="381" spans="1:2" ht="10.5" customHeight="1">
      <c r="A381" s="211" t="s">
        <v>1190</v>
      </c>
      <c r="B381" s="211"/>
    </row>
    <row r="382" spans="1:2" ht="10.5" customHeight="1">
      <c r="A382" s="211" t="s">
        <v>1193</v>
      </c>
      <c r="B382" s="211"/>
    </row>
    <row r="383" spans="1:2" ht="10.5" customHeight="1">
      <c r="A383" s="211" t="s">
        <v>1196</v>
      </c>
      <c r="B383" s="211"/>
    </row>
    <row r="384" spans="1:2" ht="10.5" customHeight="1">
      <c r="A384" s="211" t="s">
        <v>1108</v>
      </c>
      <c r="B384" s="211"/>
    </row>
    <row r="385" spans="1:2" ht="10.5" customHeight="1">
      <c r="A385" s="211" t="s">
        <v>1200</v>
      </c>
      <c r="B385" s="211"/>
    </row>
    <row r="386" spans="1:2" ht="10.5" customHeight="1">
      <c r="A386" s="211" t="s">
        <v>1199</v>
      </c>
      <c r="B386" s="211"/>
    </row>
    <row r="387" spans="1:2" ht="10.5" customHeight="1">
      <c r="A387" s="211" t="s">
        <v>1111</v>
      </c>
      <c r="B387" s="211"/>
    </row>
    <row r="388" spans="1:2" ht="10.5" customHeight="1">
      <c r="A388" s="211" t="s">
        <v>1203</v>
      </c>
      <c r="B388" s="211"/>
    </row>
    <row r="389" spans="1:2" ht="10.5" customHeight="1">
      <c r="A389" s="211" t="s">
        <v>1205</v>
      </c>
      <c r="B389" s="211"/>
    </row>
    <row r="390" spans="1:2" ht="10.5" customHeight="1">
      <c r="A390" s="211" t="s">
        <v>1084</v>
      </c>
      <c r="B390" s="211"/>
    </row>
    <row r="391" spans="1:2" ht="10.5" customHeight="1">
      <c r="A391" s="211" t="s">
        <v>1114</v>
      </c>
      <c r="B391" s="211"/>
    </row>
    <row r="392" spans="1:2" ht="10.5" customHeight="1">
      <c r="A392" s="211" t="s">
        <v>1202</v>
      </c>
      <c r="B392" s="211"/>
    </row>
    <row r="393" spans="1:2" ht="10.5" customHeight="1">
      <c r="A393" s="211" t="s">
        <v>1204</v>
      </c>
      <c r="B393" s="211"/>
    </row>
    <row r="394" spans="1:2" ht="10.5" customHeight="1">
      <c r="A394" s="211" t="s">
        <v>1059</v>
      </c>
      <c r="B394" s="211"/>
    </row>
    <row r="395" spans="1:2" ht="10.5" customHeight="1">
      <c r="A395" s="211" t="s">
        <v>1060</v>
      </c>
      <c r="B395" s="211"/>
    </row>
    <row r="396" spans="1:2" ht="10.5" customHeight="1">
      <c r="A396" s="211" t="s">
        <v>1086</v>
      </c>
      <c r="B396" s="211"/>
    </row>
    <row r="397" spans="1:2" ht="10.5" customHeight="1">
      <c r="A397" s="211" t="s">
        <v>1144</v>
      </c>
      <c r="B397" s="211"/>
    </row>
  </sheetData>
  <sheetProtection password="CC7B" sheet="1" formatCells="0" formatColumns="0" formatRows="0" insertColumns="0" insertRows="0" insertHyperlinks="0" deleteColumns="0" deleteRows="0" sort="0" autoFilter="0" pivotTables="0"/>
  <mergeCells count="107">
    <mergeCell ref="AI2:AI3"/>
    <mergeCell ref="F8:K8"/>
    <mergeCell ref="P9:V9"/>
    <mergeCell ref="R19:T19"/>
    <mergeCell ref="U19:W19"/>
    <mergeCell ref="H17:N17"/>
    <mergeCell ref="P10:V10"/>
    <mergeCell ref="B12:L12"/>
    <mergeCell ref="O18:AA18"/>
    <mergeCell ref="B17:G18"/>
    <mergeCell ref="B35:AH35"/>
    <mergeCell ref="O17:AA17"/>
    <mergeCell ref="AB16:AH17"/>
    <mergeCell ref="H16:AA16"/>
    <mergeCell ref="B16:G16"/>
    <mergeCell ref="B34:M34"/>
    <mergeCell ref="C27:I27"/>
    <mergeCell ref="N33:AH33"/>
    <mergeCell ref="B20:Q20"/>
    <mergeCell ref="H18:N18"/>
    <mergeCell ref="B32:AH32"/>
    <mergeCell ref="AB18:AH18"/>
    <mergeCell ref="N21:AH21"/>
    <mergeCell ref="B11:L11"/>
    <mergeCell ref="P29:T29"/>
    <mergeCell ref="U29:V29"/>
    <mergeCell ref="N23:AH23"/>
    <mergeCell ref="N24:AH25"/>
    <mergeCell ref="B24:M25"/>
    <mergeCell ref="X19:AH19"/>
    <mergeCell ref="F7:AH7"/>
    <mergeCell ref="B39:AH39"/>
    <mergeCell ref="B37:AH37"/>
    <mergeCell ref="B36:AH36"/>
    <mergeCell ref="R20:T20"/>
    <mergeCell ref="B21:M21"/>
    <mergeCell ref="B22:M22"/>
    <mergeCell ref="B38:AH38"/>
    <mergeCell ref="B33:M33"/>
    <mergeCell ref="N29:O29"/>
    <mergeCell ref="B40:AH40"/>
    <mergeCell ref="AF1:AH1"/>
    <mergeCell ref="A9:A13"/>
    <mergeCell ref="X13:AH13"/>
    <mergeCell ref="V13:W13"/>
    <mergeCell ref="N13:U13"/>
    <mergeCell ref="F13:K13"/>
    <mergeCell ref="D8:E8"/>
    <mergeCell ref="U1:AE1"/>
    <mergeCell ref="F6:AH6"/>
    <mergeCell ref="M27:U27"/>
    <mergeCell ref="A23:A44"/>
    <mergeCell ref="A14:A22"/>
    <mergeCell ref="B41:AH41"/>
    <mergeCell ref="B42:AH42"/>
    <mergeCell ref="B43:AH43"/>
    <mergeCell ref="B44:AH44"/>
    <mergeCell ref="N22:AH22"/>
    <mergeCell ref="N34:AH34"/>
    <mergeCell ref="B26:AH26"/>
    <mergeCell ref="B8:C8"/>
    <mergeCell ref="B5:N5"/>
    <mergeCell ref="O5:X5"/>
    <mergeCell ref="AC27:AF27"/>
    <mergeCell ref="B6:E6"/>
    <mergeCell ref="X8:AH8"/>
    <mergeCell ref="B14:Q14"/>
    <mergeCell ref="B9:O9"/>
    <mergeCell ref="AC9:AH9"/>
    <mergeCell ref="J27:K27"/>
    <mergeCell ref="U20:W20"/>
    <mergeCell ref="R15:AH15"/>
    <mergeCell ref="V8:W8"/>
    <mergeCell ref="D13:E13"/>
    <mergeCell ref="AB12:AH12"/>
    <mergeCell ref="AB11:AH11"/>
    <mergeCell ref="X20:AH20"/>
    <mergeCell ref="AI14:AI15"/>
    <mergeCell ref="O4:X4"/>
    <mergeCell ref="Y4:AH4"/>
    <mergeCell ref="W9:AB9"/>
    <mergeCell ref="B4:N4"/>
    <mergeCell ref="L8:M8"/>
    <mergeCell ref="N8:U8"/>
    <mergeCell ref="R14:AH14"/>
    <mergeCell ref="M12:AA12"/>
    <mergeCell ref="M11:AA11"/>
    <mergeCell ref="A3:AH3"/>
    <mergeCell ref="A4:A8"/>
    <mergeCell ref="B7:E7"/>
    <mergeCell ref="W10:AB10"/>
    <mergeCell ref="AC10:AH10"/>
    <mergeCell ref="AC29:AF29"/>
    <mergeCell ref="AG29:AH29"/>
    <mergeCell ref="W29:Z29"/>
    <mergeCell ref="AA29:AB29"/>
    <mergeCell ref="B28:AH28"/>
    <mergeCell ref="E29:G29"/>
    <mergeCell ref="H29:I29"/>
    <mergeCell ref="J29:M29"/>
    <mergeCell ref="E30:AH30"/>
    <mergeCell ref="B31:AH31"/>
    <mergeCell ref="Y5:AH5"/>
    <mergeCell ref="L13:M13"/>
    <mergeCell ref="B10:O10"/>
    <mergeCell ref="B13:C13"/>
    <mergeCell ref="B15:Q15"/>
  </mergeCells>
  <dataValidations count="12">
    <dataValidation allowBlank="1" showInputMessage="1" showErrorMessage="1" imeMode="fullKatakana" sqref="R15:AH15"/>
    <dataValidation type="list" allowBlank="1" showInputMessage="1" showErrorMessage="1" sqref="AB18:AH18 P10">
      <formula1>"男,女"</formula1>
    </dataValidation>
    <dataValidation type="list" allowBlank="1" showInputMessage="1" showErrorMessage="1" sqref="H18:M18">
      <formula1>"アジア,中南米,アフリカ,中東,オセアニア,ヨーロッパ"</formula1>
    </dataValidation>
    <dataValidation type="list" allowBlank="1" showInputMessage="1" showErrorMessage="1" sqref="B22:M22">
      <formula1>"留学時の指導教員,その他"</formula1>
    </dataValidation>
    <dataValidation type="list" allowBlank="1" showInputMessage="1" showErrorMessage="1" sqref="B34:M34">
      <formula1>"人文科学,社会科学,理学,工学,農・獣医学,医・歯･薬学,教育学,その他"</formula1>
    </dataValidation>
    <dataValidation type="textLength" operator="lessThanOrEqual" allowBlank="1" showErrorMessage="1" prompt="&#10;" error="400文字以内で入力してください。" sqref="B38:AH38">
      <formula1>400</formula1>
    </dataValidation>
    <dataValidation type="textLength" operator="lessThanOrEqual" allowBlank="1" showInputMessage="1" showErrorMessage="1" error="200文字以内で入力してください。" sqref="B42:AH42">
      <formula1>220</formula1>
    </dataValidation>
    <dataValidation type="textLength" operator="lessThanOrEqual" allowBlank="1" showInputMessage="1" showErrorMessage="1" error="200文字以内で入力してください。" sqref="B32:AH32 B40:AH40 B44:AH44">
      <formula1>200</formula1>
    </dataValidation>
    <dataValidation type="list" allowBlank="1" showInputMessage="1" showErrorMessage="1" sqref="N29:O29 AA29:AB29 AG29:AH29 U29:V29">
      <formula1>"有,無"</formula1>
    </dataValidation>
    <dataValidation type="list" allowBlank="1" showInputMessage="1" showErrorMessage="1" sqref="E29:G29">
      <formula1>"0,1,2,3,4,5,6,7,8,9,10以上"</formula1>
    </dataValidation>
    <dataValidation allowBlank="1" showInputMessage="1" showErrorMessage="1" imeMode="off" sqref="W10:AB10 F8:K8 N8:U8 X8:AH8 F13:K13 N13:U13 X13:AH13"/>
    <dataValidation type="list" allowBlank="1" showInputMessage="1" showErrorMessage="1" sqref="O18:AA18">
      <formula1>$A$250:$A$397</formula1>
    </dataValidation>
  </dataValidations>
  <printOptions/>
  <pageMargins left="0.7086614173228347" right="0.1968503937007874" top="0.1968503937007874" bottom="0" header="0.2362204724409449" footer="0"/>
  <pageSetup horizontalDpi="300" verticalDpi="300" orientation="portrait" paperSize="9" scale="95" r:id="rId1"/>
  <headerFooter alignWithMargins="0">
    <oddHeader>&amp;L&amp;D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CN21"/>
  <sheetViews>
    <sheetView zoomScale="75" zoomScaleNormal="75" zoomScaleSheetLayoutView="70" zoomScalePageLayoutView="0" workbookViewId="0" topLeftCell="A1">
      <selection activeCell="A7" sqref="A7"/>
    </sheetView>
  </sheetViews>
  <sheetFormatPr defaultColWidth="9.00390625" defaultRowHeight="13.5"/>
  <cols>
    <col min="1" max="1" width="9.00390625" style="26" customWidth="1"/>
    <col min="2" max="2" width="11.125" style="26" customWidth="1"/>
    <col min="3" max="3" width="13.625" style="26" bestFit="1" customWidth="1"/>
    <col min="4" max="4" width="11.75390625" style="26" customWidth="1"/>
    <col min="5" max="5" width="17.125" style="26" customWidth="1"/>
    <col min="6" max="6" width="12.375" style="26" customWidth="1"/>
    <col min="7" max="7" width="9.875" style="26" bestFit="1" customWidth="1"/>
    <col min="8" max="8" width="20.625" style="26" customWidth="1"/>
    <col min="9" max="9" width="10.125" style="26" customWidth="1"/>
    <col min="10" max="10" width="10.125" style="27" bestFit="1" customWidth="1"/>
    <col min="11" max="11" width="9.00390625" style="26" bestFit="1" customWidth="1"/>
    <col min="12" max="12" width="12.75390625" style="26" bestFit="1" customWidth="1"/>
    <col min="13" max="13" width="10.125" style="26" bestFit="1" customWidth="1"/>
    <col min="14" max="14" width="21.00390625" style="26" customWidth="1"/>
    <col min="15" max="15" width="12.50390625" style="26" bestFit="1" customWidth="1"/>
    <col min="16" max="17" width="13.00390625" style="27" customWidth="1"/>
    <col min="18" max="18" width="10.125" style="26" bestFit="1" customWidth="1"/>
    <col min="19" max="20" width="12.50390625" style="26" bestFit="1" customWidth="1"/>
    <col min="21" max="22" width="20.625" style="26" customWidth="1"/>
    <col min="23" max="23" width="18.375" style="26" bestFit="1" customWidth="1"/>
    <col min="24" max="26" width="20.625" style="26" customWidth="1"/>
    <col min="27" max="27" width="16.625" style="26" customWidth="1"/>
    <col min="28" max="30" width="20.625" style="26" customWidth="1"/>
    <col min="31" max="31" width="9.50390625" style="26" bestFit="1" customWidth="1"/>
    <col min="32" max="42" width="20.625" style="26" customWidth="1"/>
    <col min="43" max="43" width="16.625" style="26" customWidth="1"/>
    <col min="44" max="44" width="14.375" style="26" bestFit="1" customWidth="1"/>
    <col min="45" max="45" width="27.25390625" style="26" customWidth="1"/>
    <col min="46" max="46" width="24.375" style="26" customWidth="1"/>
    <col min="47" max="48" width="15.625" style="26" customWidth="1"/>
    <col min="49" max="49" width="17.75390625" style="26" customWidth="1"/>
    <col min="50" max="50" width="20.625" style="26" customWidth="1"/>
    <col min="51" max="51" width="17.625" style="26" customWidth="1"/>
    <col min="52" max="54" width="17.125" style="26" customWidth="1"/>
    <col min="55" max="55" width="16.375" style="26" customWidth="1"/>
    <col min="56" max="59" width="20.625" style="26" customWidth="1"/>
    <col min="60" max="60" width="9.50390625" style="26" bestFit="1" customWidth="1"/>
    <col min="61" max="61" width="10.50390625" style="26" bestFit="1" customWidth="1"/>
    <col min="62" max="62" width="6.375" style="26" bestFit="1" customWidth="1"/>
    <col min="63" max="63" width="20.375" style="26" customWidth="1"/>
    <col min="64" max="67" width="6.375" style="26" customWidth="1"/>
    <col min="68" max="68" width="19.375" style="26" customWidth="1"/>
    <col min="69" max="69" width="29.25390625" style="26" customWidth="1"/>
    <col min="70" max="72" width="20.625" style="26" customWidth="1"/>
    <col min="73" max="76" width="50.625" style="26" customWidth="1"/>
    <col min="77" max="84" width="8.625" style="26" customWidth="1"/>
    <col min="85" max="95" width="25.625" style="26" customWidth="1"/>
    <col min="96" max="16384" width="9.00390625" style="26" customWidth="1"/>
  </cols>
  <sheetData>
    <row r="1" spans="2:17" s="24" customFormat="1" ht="60" customHeight="1">
      <c r="B1" s="782" t="s">
        <v>592</v>
      </c>
      <c r="C1" s="783"/>
      <c r="D1" s="783"/>
      <c r="E1" s="783"/>
      <c r="F1" s="783"/>
      <c r="G1" s="783"/>
      <c r="H1" s="783"/>
      <c r="I1" s="783"/>
      <c r="J1" s="783"/>
      <c r="K1" s="783"/>
      <c r="L1" s="783"/>
      <c r="P1" s="25"/>
      <c r="Q1" s="25"/>
    </row>
    <row r="2" spans="2:84" ht="25.5">
      <c r="B2" s="143" t="s">
        <v>679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2"/>
      <c r="AU2" s="93"/>
      <c r="AV2" s="93"/>
      <c r="AW2" s="94"/>
      <c r="AX2" s="94"/>
      <c r="AY2" s="94"/>
      <c r="AZ2" s="94"/>
      <c r="BA2" s="94"/>
      <c r="BB2" s="94"/>
      <c r="BC2" s="94"/>
      <c r="BD2" s="93"/>
      <c r="BE2" s="93"/>
      <c r="BF2" s="790"/>
      <c r="BG2" s="790"/>
      <c r="BH2" s="790"/>
      <c r="BI2" s="790"/>
      <c r="BJ2" s="790"/>
      <c r="BK2" s="790"/>
      <c r="BL2" s="790"/>
      <c r="BM2" s="790"/>
      <c r="BN2" s="790"/>
      <c r="BO2" s="790"/>
      <c r="BP2" s="790"/>
      <c r="BQ2" s="790"/>
      <c r="BR2" s="790"/>
      <c r="BS2" s="790"/>
      <c r="BT2" s="790"/>
      <c r="BU2" s="790"/>
      <c r="BV2" s="790"/>
      <c r="BW2" s="790"/>
      <c r="BX2" s="790"/>
      <c r="BY2" s="92"/>
      <c r="BZ2" s="92"/>
      <c r="CA2" s="92"/>
      <c r="CB2" s="92"/>
      <c r="CC2" s="92"/>
      <c r="CD2" s="92"/>
      <c r="CE2" s="92"/>
      <c r="CF2" s="92"/>
    </row>
    <row r="3" spans="2:27" s="39" customFormat="1" ht="26.25" thickBo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1:92" s="29" customFormat="1" ht="35.25" customHeight="1" thickBot="1">
      <c r="A4" s="784" t="s">
        <v>879</v>
      </c>
      <c r="B4" s="785"/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  <c r="N4" s="785"/>
      <c r="O4" s="785"/>
      <c r="P4" s="785"/>
      <c r="Q4" s="785"/>
      <c r="R4" s="785"/>
      <c r="S4" s="785"/>
      <c r="T4" s="785"/>
      <c r="U4" s="785"/>
      <c r="V4" s="785"/>
      <c r="W4" s="785"/>
      <c r="X4" s="785"/>
      <c r="Y4" s="785"/>
      <c r="Z4" s="786"/>
      <c r="AA4" s="136" t="s">
        <v>877</v>
      </c>
      <c r="AB4" s="144" t="s">
        <v>889</v>
      </c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787" t="s">
        <v>894</v>
      </c>
      <c r="BZ4" s="788"/>
      <c r="CA4" s="788"/>
      <c r="CB4" s="788"/>
      <c r="CC4" s="788"/>
      <c r="CD4" s="788"/>
      <c r="CE4" s="788"/>
      <c r="CF4" s="789"/>
      <c r="CG4" s="28"/>
      <c r="CH4" s="28"/>
      <c r="CI4" s="28"/>
      <c r="CJ4" s="28"/>
      <c r="CK4" s="28"/>
      <c r="CL4" s="28"/>
      <c r="CM4" s="28"/>
      <c r="CN4" s="28"/>
    </row>
    <row r="5" spans="1:84" s="43" customFormat="1" ht="24" customHeight="1">
      <c r="A5" s="137"/>
      <c r="B5" s="138">
        <v>1</v>
      </c>
      <c r="C5" s="139">
        <v>2</v>
      </c>
      <c r="D5" s="139">
        <v>3</v>
      </c>
      <c r="E5" s="139">
        <v>4</v>
      </c>
      <c r="F5" s="139">
        <v>5</v>
      </c>
      <c r="G5" s="139">
        <v>6</v>
      </c>
      <c r="H5" s="216">
        <v>7</v>
      </c>
      <c r="I5" s="139">
        <v>8</v>
      </c>
      <c r="J5" s="139">
        <v>9</v>
      </c>
      <c r="K5" s="139">
        <v>10</v>
      </c>
      <c r="L5" s="139">
        <v>11</v>
      </c>
      <c r="M5" s="139">
        <v>12</v>
      </c>
      <c r="N5" s="139">
        <v>13</v>
      </c>
      <c r="O5" s="139">
        <v>14</v>
      </c>
      <c r="P5" s="139">
        <v>15</v>
      </c>
      <c r="Q5" s="139">
        <v>16</v>
      </c>
      <c r="R5" s="139">
        <v>17</v>
      </c>
      <c r="S5" s="139">
        <v>18</v>
      </c>
      <c r="T5" s="139">
        <v>19</v>
      </c>
      <c r="U5" s="139">
        <v>20</v>
      </c>
      <c r="V5" s="139">
        <v>21</v>
      </c>
      <c r="W5" s="139">
        <v>22</v>
      </c>
      <c r="X5" s="139">
        <v>23</v>
      </c>
      <c r="Y5" s="139">
        <v>24</v>
      </c>
      <c r="Z5" s="140">
        <v>25</v>
      </c>
      <c r="AA5" s="116" t="s">
        <v>878</v>
      </c>
      <c r="AB5" s="96">
        <v>1</v>
      </c>
      <c r="AC5" s="96">
        <v>2</v>
      </c>
      <c r="AD5" s="90">
        <v>3</v>
      </c>
      <c r="AE5" s="97" t="s">
        <v>663</v>
      </c>
      <c r="AF5" s="96">
        <v>4</v>
      </c>
      <c r="AG5" s="90">
        <v>5</v>
      </c>
      <c r="AH5" s="96">
        <v>6</v>
      </c>
      <c r="AI5" s="90">
        <v>7</v>
      </c>
      <c r="AJ5" s="96">
        <v>8</v>
      </c>
      <c r="AK5" s="90">
        <v>9</v>
      </c>
      <c r="AL5" s="96">
        <v>10</v>
      </c>
      <c r="AM5" s="90">
        <v>11</v>
      </c>
      <c r="AN5" s="96">
        <v>12</v>
      </c>
      <c r="AO5" s="90">
        <v>13</v>
      </c>
      <c r="AP5" s="96">
        <v>14</v>
      </c>
      <c r="AQ5" s="90">
        <v>15</v>
      </c>
      <c r="AR5" s="96">
        <v>16</v>
      </c>
      <c r="AS5" s="90">
        <v>17</v>
      </c>
      <c r="AT5" s="96">
        <v>18</v>
      </c>
      <c r="AU5" s="90">
        <v>19</v>
      </c>
      <c r="AV5" s="96">
        <v>20</v>
      </c>
      <c r="AW5" s="90">
        <v>21</v>
      </c>
      <c r="AX5" s="96">
        <v>22</v>
      </c>
      <c r="AY5" s="90">
        <v>23</v>
      </c>
      <c r="AZ5" s="96">
        <v>24</v>
      </c>
      <c r="BA5" s="96">
        <v>25</v>
      </c>
      <c r="BB5" s="96">
        <v>26</v>
      </c>
      <c r="BC5" s="90">
        <v>27</v>
      </c>
      <c r="BD5" s="96">
        <v>28</v>
      </c>
      <c r="BE5" s="90">
        <v>29</v>
      </c>
      <c r="BF5" s="96">
        <v>30</v>
      </c>
      <c r="BG5" s="90">
        <v>31</v>
      </c>
      <c r="BH5" s="96">
        <v>32</v>
      </c>
      <c r="BI5" s="96">
        <v>33</v>
      </c>
      <c r="BJ5" s="96">
        <v>34</v>
      </c>
      <c r="BK5" s="96">
        <v>35</v>
      </c>
      <c r="BL5" s="96">
        <v>36</v>
      </c>
      <c r="BM5" s="96">
        <v>37</v>
      </c>
      <c r="BN5" s="96">
        <v>38</v>
      </c>
      <c r="BO5" s="96">
        <v>39</v>
      </c>
      <c r="BP5" s="96">
        <v>40</v>
      </c>
      <c r="BQ5" s="96">
        <v>41</v>
      </c>
      <c r="BR5" s="96">
        <v>42</v>
      </c>
      <c r="BS5" s="96">
        <v>43</v>
      </c>
      <c r="BT5" s="96">
        <v>44</v>
      </c>
      <c r="BU5" s="96">
        <v>45</v>
      </c>
      <c r="BV5" s="96">
        <v>46</v>
      </c>
      <c r="BW5" s="96">
        <v>47</v>
      </c>
      <c r="BX5" s="96">
        <v>48</v>
      </c>
      <c r="BY5" s="95"/>
      <c r="BZ5" s="90"/>
      <c r="CA5" s="90"/>
      <c r="CB5" s="90"/>
      <c r="CC5" s="90"/>
      <c r="CD5" s="90"/>
      <c r="CE5" s="90"/>
      <c r="CF5" s="103"/>
    </row>
    <row r="6" spans="1:84" s="44" customFormat="1" ht="72" thickBot="1">
      <c r="A6" s="134" t="s">
        <v>521</v>
      </c>
      <c r="B6" s="104" t="s">
        <v>578</v>
      </c>
      <c r="C6" s="40" t="s">
        <v>880</v>
      </c>
      <c r="D6" s="40" t="s">
        <v>566</v>
      </c>
      <c r="E6" s="47" t="s">
        <v>567</v>
      </c>
      <c r="F6" s="40" t="s">
        <v>532</v>
      </c>
      <c r="G6" s="40" t="s">
        <v>659</v>
      </c>
      <c r="H6" s="217" t="s">
        <v>658</v>
      </c>
      <c r="I6" s="40" t="s">
        <v>642</v>
      </c>
      <c r="J6" s="41" t="s">
        <v>643</v>
      </c>
      <c r="K6" s="40" t="s">
        <v>1023</v>
      </c>
      <c r="L6" s="40" t="s">
        <v>546</v>
      </c>
      <c r="M6" s="40" t="s">
        <v>1230</v>
      </c>
      <c r="N6" s="40" t="s">
        <v>550</v>
      </c>
      <c r="O6" s="40" t="s">
        <v>568</v>
      </c>
      <c r="P6" s="41" t="s">
        <v>881</v>
      </c>
      <c r="Q6" s="41" t="s">
        <v>882</v>
      </c>
      <c r="R6" s="42" t="s">
        <v>551</v>
      </c>
      <c r="S6" s="40" t="s">
        <v>569</v>
      </c>
      <c r="T6" s="40" t="s">
        <v>552</v>
      </c>
      <c r="U6" s="68" t="s">
        <v>883</v>
      </c>
      <c r="V6" s="40" t="s">
        <v>885</v>
      </c>
      <c r="W6" s="104" t="s">
        <v>884</v>
      </c>
      <c r="X6" s="40" t="s">
        <v>886</v>
      </c>
      <c r="Y6" s="104" t="s">
        <v>887</v>
      </c>
      <c r="Z6" s="68" t="s">
        <v>888</v>
      </c>
      <c r="AA6" s="117" t="s">
        <v>959</v>
      </c>
      <c r="AB6" s="69" t="s">
        <v>662</v>
      </c>
      <c r="AC6" s="40" t="s">
        <v>661</v>
      </c>
      <c r="AD6" s="40" t="s">
        <v>626</v>
      </c>
      <c r="AE6" s="70"/>
      <c r="AF6" s="40" t="s">
        <v>644</v>
      </c>
      <c r="AG6" s="40" t="s">
        <v>549</v>
      </c>
      <c r="AH6" s="40" t="s">
        <v>590</v>
      </c>
      <c r="AI6" s="68" t="s">
        <v>591</v>
      </c>
      <c r="AJ6" s="40" t="s">
        <v>534</v>
      </c>
      <c r="AK6" s="40" t="s">
        <v>645</v>
      </c>
      <c r="AL6" s="40" t="s">
        <v>646</v>
      </c>
      <c r="AM6" s="40" t="s">
        <v>1024</v>
      </c>
      <c r="AN6" s="40" t="s">
        <v>647</v>
      </c>
      <c r="AO6" s="40" t="s">
        <v>648</v>
      </c>
      <c r="AP6" s="40" t="s">
        <v>535</v>
      </c>
      <c r="AQ6" s="40" t="s">
        <v>549</v>
      </c>
      <c r="AR6" s="40" t="s">
        <v>590</v>
      </c>
      <c r="AS6" s="40" t="s">
        <v>591</v>
      </c>
      <c r="AT6" s="69" t="s">
        <v>677</v>
      </c>
      <c r="AU6" s="40" t="s">
        <v>627</v>
      </c>
      <c r="AV6" s="40" t="s">
        <v>536</v>
      </c>
      <c r="AW6" s="40" t="s">
        <v>649</v>
      </c>
      <c r="AX6" s="40" t="s">
        <v>1228</v>
      </c>
      <c r="AY6" s="40" t="s">
        <v>645</v>
      </c>
      <c r="AZ6" s="69" t="s">
        <v>650</v>
      </c>
      <c r="BA6" s="69" t="s">
        <v>659</v>
      </c>
      <c r="BB6" s="69" t="s">
        <v>890</v>
      </c>
      <c r="BC6" s="40" t="s">
        <v>651</v>
      </c>
      <c r="BD6" s="40" t="s">
        <v>652</v>
      </c>
      <c r="BE6" s="40" t="s">
        <v>571</v>
      </c>
      <c r="BF6" s="69" t="s">
        <v>653</v>
      </c>
      <c r="BG6" s="40" t="s">
        <v>654</v>
      </c>
      <c r="BH6" s="40" t="s">
        <v>891</v>
      </c>
      <c r="BI6" s="40" t="s">
        <v>892</v>
      </c>
      <c r="BJ6" s="40" t="s">
        <v>893</v>
      </c>
      <c r="BK6" s="40" t="s">
        <v>570</v>
      </c>
      <c r="BL6" s="40" t="s">
        <v>628</v>
      </c>
      <c r="BM6" s="40" t="s">
        <v>629</v>
      </c>
      <c r="BN6" s="40" t="s">
        <v>630</v>
      </c>
      <c r="BO6" s="40" t="s">
        <v>631</v>
      </c>
      <c r="BP6" s="40" t="s">
        <v>538</v>
      </c>
      <c r="BQ6" s="40" t="s">
        <v>1012</v>
      </c>
      <c r="BR6" s="40" t="s">
        <v>655</v>
      </c>
      <c r="BS6" s="40" t="s">
        <v>656</v>
      </c>
      <c r="BT6" s="40" t="s">
        <v>537</v>
      </c>
      <c r="BU6" s="40" t="s">
        <v>960</v>
      </c>
      <c r="BV6" s="68" t="s">
        <v>657</v>
      </c>
      <c r="BW6" s="67" t="s">
        <v>716</v>
      </c>
      <c r="BX6" s="67" t="s">
        <v>717</v>
      </c>
      <c r="BY6" s="98" t="s">
        <v>662</v>
      </c>
      <c r="BZ6" s="42" t="s">
        <v>895</v>
      </c>
      <c r="CA6" s="42" t="s">
        <v>161</v>
      </c>
      <c r="CB6" s="42" t="s">
        <v>663</v>
      </c>
      <c r="CC6" s="42" t="s">
        <v>162</v>
      </c>
      <c r="CD6" s="42" t="s">
        <v>160</v>
      </c>
      <c r="CE6" s="42" t="s">
        <v>896</v>
      </c>
      <c r="CF6" s="99" t="s">
        <v>897</v>
      </c>
    </row>
    <row r="7" spans="1:84" s="45" customFormat="1" ht="72" customHeight="1" thickBot="1" thickTop="1">
      <c r="A7" s="135" t="str">
        <f>IF(２－１!M2="","",２－１!M2)</f>
        <v>入力不要　Unnecessary to input</v>
      </c>
      <c r="B7" s="133">
        <f>IF(２－１!A8="","",２－１!A8)</f>
      </c>
      <c r="C7" s="105">
        <f>IF(２－１!A10="","",２－１!A10)</f>
      </c>
      <c r="D7" s="105">
        <f>IF(２－１!Q10="","",２－１!Q10)</f>
      </c>
      <c r="E7" s="105">
        <f>IF(２－１!A12="","",２－１!A12)</f>
      </c>
      <c r="F7" s="105">
        <f>IF(２－１!A14="","",２－１!A14)</f>
      </c>
      <c r="G7" s="105">
        <f>IF(２－１!Q14="","",２－１!Q14)</f>
      </c>
      <c r="H7" s="218">
        <f>IF(２－１!X14="","",２－１!X14)</f>
      </c>
      <c r="I7" s="105">
        <f>IF(２－１!A16="","",２－１!A16)</f>
      </c>
      <c r="J7" s="106">
        <f>IF(２－１!A18="","",２－１!A18)</f>
      </c>
      <c r="K7" s="107" t="str">
        <f>IF(２－１!Q18="","",２－１!Q18)</f>
        <v>入力不要</v>
      </c>
      <c r="L7" s="106">
        <f>IF(２－１!A20="","",２－１!A20)</f>
      </c>
      <c r="M7" s="107">
        <f>IF(２－１!A23="","",２－１!A23)</f>
      </c>
      <c r="N7" s="107">
        <f>IF(２－１!J23="","",２－１!J23)</f>
      </c>
      <c r="O7" s="107" t="str">
        <f>IF(２－１!A25="","",２－１!A25)</f>
        <v>入力不要</v>
      </c>
      <c r="P7" s="106">
        <f>IF(２－１!A28="","",２－１!A28)</f>
      </c>
      <c r="Q7" s="106">
        <f>IF(２－１!P28="","",２－１!P28)</f>
      </c>
      <c r="R7" s="107" t="str">
        <f>IF(２－１!AC28="","",２－１!AC28)</f>
        <v>入力不要</v>
      </c>
      <c r="S7" s="106">
        <f>IF(２－１!A33="","",２－１!A33)</f>
      </c>
      <c r="T7" s="106">
        <f>IF(２－１!R33="","",２－１!R33)</f>
      </c>
      <c r="U7" s="106">
        <f>IF(２－１!I36="","",２－１!I36)</f>
      </c>
      <c r="V7" s="106">
        <f>IF(２－１!U36="","",２－１!U36)</f>
      </c>
      <c r="W7" s="106">
        <f>IF(２－１!I38="","",２－１!I38)</f>
      </c>
      <c r="X7" s="106">
        <f>IF(２－１!U38="","",２－１!U38)</f>
      </c>
      <c r="Y7" s="106">
        <f>IF(２－１!I40="","",２－１!I40)</f>
      </c>
      <c r="Z7" s="115">
        <f>IF(２－１!U40="","",２－１!U40)</f>
      </c>
      <c r="AA7" s="118" t="str">
        <f>IF(COUNTIF(２－２!AH13:AM28,"有")=0,"無","有")</f>
        <v>無</v>
      </c>
      <c r="AB7" s="108" t="str">
        <f>IF(３!B5="","",３!B5)</f>
        <v>入力不要 </v>
      </c>
      <c r="AC7" s="108">
        <f>IF(３!O5="","",３!O5)</f>
      </c>
      <c r="AD7" s="108">
        <f>IF(３!Y5="","",３!Y5)</f>
      </c>
      <c r="AE7" s="108">
        <f>IF(３!B7="","",３!B7)</f>
      </c>
      <c r="AF7" s="108">
        <f>IF(３!F7="","",３!F7)</f>
      </c>
      <c r="AG7" s="106">
        <f>IF(３!F8="","",３!F8)</f>
      </c>
      <c r="AH7" s="106">
        <f>IF(３!N8="","",３!N8)</f>
      </c>
      <c r="AI7" s="106">
        <f>IF(３!X8="","",３!X8)</f>
      </c>
      <c r="AJ7" s="106">
        <f>IF(３!B10="","",３!B10)</f>
      </c>
      <c r="AK7" s="106">
        <f>IF(３!P10="","",３!P10)</f>
      </c>
      <c r="AL7" s="109">
        <f>IF(３!W10="","",３!W10)</f>
      </c>
      <c r="AM7" s="110" t="str">
        <f>IF(３!AC10="","",３!AC10)</f>
        <v>入力不要</v>
      </c>
      <c r="AN7" s="105">
        <f>IF(３!B12="","",３!B12)</f>
      </c>
      <c r="AO7" s="105">
        <f>IF(３!M12="","",３!M12)</f>
      </c>
      <c r="AP7" s="105">
        <f>IF(３!AB12="","",３!AB12)</f>
      </c>
      <c r="AQ7" s="105">
        <f>IF(３!F13="","",３!F13)</f>
      </c>
      <c r="AR7" s="105">
        <f>IF(３!N13="","",３!N13)</f>
      </c>
      <c r="AS7" s="114">
        <f>IF(３!X13="","",３!X13)</f>
      </c>
      <c r="AT7" s="111">
        <f>IF(３!B15="","",３!B15)</f>
      </c>
      <c r="AU7" s="111">
        <f>IF(３!R15="","",３!R15)</f>
      </c>
      <c r="AV7" s="111">
        <f>IF(３!B17="","",３!B17)</f>
      </c>
      <c r="AW7" s="105">
        <f>IF(３!H18="","",３!H18)</f>
      </c>
      <c r="AX7" s="111">
        <f>IF(３!O18="","",３!O18)</f>
      </c>
      <c r="AY7" s="111">
        <f>IF(３!AB18="","",３!AB18)</f>
      </c>
      <c r="AZ7" s="105">
        <f>IF(３!B20="","",３!B20)</f>
      </c>
      <c r="BA7" s="105">
        <f>G7</f>
      </c>
      <c r="BB7" s="105">
        <f>H7</f>
      </c>
      <c r="BC7" s="105">
        <f>IF(３!X20="","",３!X20)</f>
      </c>
      <c r="BD7" s="105">
        <f>IF(３!B22="","",３!B22)</f>
      </c>
      <c r="BE7" s="105">
        <f>IF(３!N22="","",３!N22)</f>
      </c>
      <c r="BF7" s="111" t="str">
        <f>IF(３!B24="","",３!B24)</f>
        <v>入力不要 </v>
      </c>
      <c r="BG7" s="105">
        <f>IF(３!N24="","",３!N24)</f>
      </c>
      <c r="BH7" s="106">
        <f>P7</f>
      </c>
      <c r="BI7" s="106">
        <f>Q7</f>
      </c>
      <c r="BJ7" s="105" t="str">
        <f>R7</f>
        <v>入力不要</v>
      </c>
      <c r="BK7" s="105">
        <f>IF(３!E29="","",３!E29)</f>
      </c>
      <c r="BL7" s="105">
        <f>IF(３!N29="","",３!N29)</f>
      </c>
      <c r="BM7" s="105">
        <f>IF(３!U29="","",３!U29)</f>
      </c>
      <c r="BN7" s="105">
        <f>IF(３!AA29="","",３!AA29)</f>
      </c>
      <c r="BO7" s="105">
        <f>IF(３!AG29="","",３!AG29)</f>
      </c>
      <c r="BP7" s="105">
        <f>IF(３!E30="","",３!E30)</f>
      </c>
      <c r="BQ7" s="105">
        <f>IF(３!B32="","",３!B32)</f>
      </c>
      <c r="BR7" s="105">
        <f>IF(３!B34="","",３!B34)</f>
      </c>
      <c r="BS7" s="105">
        <f>IF(３!N34="","",３!N34)</f>
      </c>
      <c r="BT7" s="105">
        <f>IF(３!B36="","",３!B36)</f>
      </c>
      <c r="BU7" s="105">
        <f>IF(３!B38="","",３!B38)</f>
      </c>
      <c r="BV7" s="112">
        <f>IF(３!B40="","",３!B40)</f>
      </c>
      <c r="BW7" s="113">
        <f>IF(３!B42="","",３!B42)</f>
      </c>
      <c r="BX7" s="113">
        <f>IF(３!B44="","",３!B44)</f>
      </c>
      <c r="BY7" s="100">
        <f>１!G32</f>
        <v>0</v>
      </c>
      <c r="BZ7" s="101">
        <f>１!G33</f>
        <v>0</v>
      </c>
      <c r="CA7" s="101">
        <f>１!G35</f>
        <v>0</v>
      </c>
      <c r="CB7" s="101">
        <f>１!H36</f>
        <v>0</v>
      </c>
      <c r="CC7" s="101">
        <f>１!K36</f>
        <v>0</v>
      </c>
      <c r="CD7" s="101">
        <f>１!S33</f>
        <v>0</v>
      </c>
      <c r="CE7" s="101">
        <f>１!S34</f>
        <v>0</v>
      </c>
      <c r="CF7" s="102">
        <f>１!S35</f>
        <v>0</v>
      </c>
    </row>
    <row r="8" spans="10:57" s="30" customFormat="1" ht="31.5" customHeight="1">
      <c r="J8" s="31"/>
      <c r="O8" s="46">
        <f>IF(O7="","",IF(O7&lt;1,"※資格外/ Not eligible ",""))</f>
      </c>
      <c r="P8" s="31"/>
      <c r="Q8" s="31"/>
      <c r="R8" s="46" t="str">
        <f>IF(R7="","",IF(AND(R7&lt;=90,R7&gt;=60),"","※60日以上90日以内/ 60-90 consecutive days"))</f>
        <v>※60日以上90日以内/ 60-90 consecutive days</v>
      </c>
      <c r="W8" s="21"/>
      <c r="X8" s="21"/>
      <c r="Y8" s="20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</row>
    <row r="9" spans="10:57" s="30" customFormat="1" ht="14.25">
      <c r="J9" s="32"/>
      <c r="K9" s="32"/>
      <c r="L9" s="215">
        <v>42460</v>
      </c>
      <c r="N9" s="212"/>
      <c r="O9" s="213"/>
      <c r="P9" s="31"/>
      <c r="Q9" s="31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</row>
    <row r="10" spans="10:57" s="30" customFormat="1" ht="20.25" customHeight="1">
      <c r="J10" s="33"/>
      <c r="K10" s="33"/>
      <c r="L10" s="34"/>
      <c r="N10" s="33"/>
      <c r="O10" s="214"/>
      <c r="P10" s="31"/>
      <c r="Q10" s="31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</row>
    <row r="11" spans="10:57" s="30" customFormat="1" ht="20.25" customHeight="1">
      <c r="J11" s="33"/>
      <c r="K11" s="33"/>
      <c r="L11" s="35"/>
      <c r="N11" s="33"/>
      <c r="O11" s="33"/>
      <c r="P11" s="31"/>
      <c r="Q11" s="31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</row>
    <row r="12" spans="10:57" s="30" customFormat="1" ht="29.25" customHeight="1">
      <c r="J12" s="36"/>
      <c r="K12" s="36"/>
      <c r="L12" s="36" t="s">
        <v>533</v>
      </c>
      <c r="N12" s="36"/>
      <c r="P12" s="31"/>
      <c r="Q12" s="31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</row>
    <row r="13" spans="10:57" s="30" customFormat="1" ht="14.25">
      <c r="J13" s="31"/>
      <c r="P13" s="31"/>
      <c r="Q13" s="31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</row>
    <row r="14" spans="10:57" s="30" customFormat="1" ht="14.25">
      <c r="J14" s="31"/>
      <c r="P14" s="31"/>
      <c r="Q14" s="31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</row>
    <row r="15" spans="10:57" s="30" customFormat="1" ht="14.25">
      <c r="J15" s="31"/>
      <c r="P15" s="31"/>
      <c r="Q15" s="31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</row>
    <row r="16" spans="10:57" s="30" customFormat="1" ht="14.25">
      <c r="J16" s="31"/>
      <c r="P16" s="31"/>
      <c r="Q16" s="31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</row>
    <row r="17" spans="10:57" s="30" customFormat="1" ht="14.25">
      <c r="J17" s="31"/>
      <c r="P17" s="31"/>
      <c r="Q17" s="31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</row>
    <row r="18" spans="10:57" s="30" customFormat="1" ht="14.25">
      <c r="J18" s="31"/>
      <c r="P18" s="31"/>
      <c r="Q18" s="31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</row>
    <row r="19" spans="10:57" s="30" customFormat="1" ht="14.25">
      <c r="J19" s="31"/>
      <c r="P19" s="31"/>
      <c r="Q19" s="31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</row>
    <row r="20" spans="10:57" s="30" customFormat="1" ht="14.25">
      <c r="J20" s="31"/>
      <c r="P20" s="31"/>
      <c r="Q20" s="31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</row>
    <row r="21" spans="10:57" s="30" customFormat="1" ht="14.25">
      <c r="J21" s="31"/>
      <c r="P21" s="31"/>
      <c r="Q21" s="31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</row>
  </sheetData>
  <sheetProtection password="CC7B" sheet="1" formatCells="0" formatColumns="0" formatRows="0" insertColumns="0" insertRows="0" insertHyperlinks="0" deleteColumns="0" deleteRows="0" sort="0" autoFilter="0" pivotTables="0"/>
  <mergeCells count="4">
    <mergeCell ref="B1:L1"/>
    <mergeCell ref="A4:Z4"/>
    <mergeCell ref="BY4:CF4"/>
    <mergeCell ref="BF2:BX2"/>
  </mergeCells>
  <dataValidations count="2">
    <dataValidation type="list" allowBlank="1" showInputMessage="1" showErrorMessage="1" sqref="Z9:AA12">
      <formula1>"国費/Japanese government scholarship student,自国政府派遣/Self-government scholarship student,私費/Privately financed student"</formula1>
    </dataValidation>
    <dataValidation allowBlank="1" showInputMessage="1" showErrorMessage="1" imeMode="halfAlpha" sqref="C9:C65536 C6"/>
  </dataValidations>
  <printOptions/>
  <pageMargins left="0.7874015748031497" right="0.7874015748031497" top="0.984251968503937" bottom="0.984251968503937" header="0.5118110236220472" footer="0.5118110236220472"/>
  <pageSetup cellComments="asDisplayed" horizontalDpi="300" verticalDpi="300" orientation="landscape" paperSize="8" scale="35" r:id="rId2"/>
  <colBreaks count="2" manualBreakCount="2">
    <brk id="23" max="65535" man="1"/>
    <brk id="84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C783"/>
  <sheetViews>
    <sheetView zoomScaleSheetLayoutView="11" zoomScalePageLayoutView="0" workbookViewId="0" topLeftCell="A1">
      <selection activeCell="E30" sqref="E30"/>
    </sheetView>
  </sheetViews>
  <sheetFormatPr defaultColWidth="9.00390625" defaultRowHeight="13.5"/>
  <cols>
    <col min="1" max="1" width="25.875" style="50" customWidth="1"/>
    <col min="2" max="3" width="13.875" style="50" customWidth="1"/>
    <col min="4" max="16384" width="9.00390625" style="50" customWidth="1"/>
  </cols>
  <sheetData>
    <row r="1" spans="1:3" ht="10.5" customHeight="1">
      <c r="A1" s="49" t="s">
        <v>682</v>
      </c>
      <c r="B1" s="49" t="s">
        <v>683</v>
      </c>
      <c r="C1" s="49" t="s">
        <v>684</v>
      </c>
    </row>
    <row r="2" spans="1:3" ht="15" customHeight="1">
      <c r="A2" t="s">
        <v>685</v>
      </c>
      <c r="B2" s="156">
        <v>101001</v>
      </c>
      <c r="C2">
        <v>1</v>
      </c>
    </row>
    <row r="3" spans="1:3" ht="15" customHeight="1">
      <c r="A3" t="s">
        <v>686</v>
      </c>
      <c r="B3" s="156">
        <v>101002</v>
      </c>
      <c r="C3">
        <v>1</v>
      </c>
    </row>
    <row r="4" spans="1:3" ht="15" customHeight="1">
      <c r="A4" t="s">
        <v>687</v>
      </c>
      <c r="B4" s="156">
        <v>101003</v>
      </c>
      <c r="C4">
        <v>1</v>
      </c>
    </row>
    <row r="5" spans="1:3" ht="15" customHeight="1">
      <c r="A5" t="s">
        <v>688</v>
      </c>
      <c r="B5" s="156">
        <v>101004</v>
      </c>
      <c r="C5">
        <v>1</v>
      </c>
    </row>
    <row r="6" spans="1:3" ht="15" customHeight="1">
      <c r="A6" t="s">
        <v>689</v>
      </c>
      <c r="B6" s="157">
        <v>101005</v>
      </c>
      <c r="C6" s="153">
        <v>1</v>
      </c>
    </row>
    <row r="7" spans="1:3" ht="15" customHeight="1">
      <c r="A7" t="s">
        <v>690</v>
      </c>
      <c r="B7" s="157">
        <v>101006</v>
      </c>
      <c r="C7" s="153">
        <v>1</v>
      </c>
    </row>
    <row r="8" spans="1:3" ht="15" customHeight="1">
      <c r="A8" t="s">
        <v>691</v>
      </c>
      <c r="B8" s="157">
        <v>101007</v>
      </c>
      <c r="C8" s="153">
        <v>1</v>
      </c>
    </row>
    <row r="9" spans="1:3" ht="15" customHeight="1">
      <c r="A9" t="s">
        <v>692</v>
      </c>
      <c r="B9" s="157">
        <v>102001</v>
      </c>
      <c r="C9" s="153">
        <v>1</v>
      </c>
    </row>
    <row r="10" spans="1:3" ht="15" customHeight="1">
      <c r="A10" t="s">
        <v>693</v>
      </c>
      <c r="B10" s="157">
        <v>102002</v>
      </c>
      <c r="C10" s="153">
        <v>1</v>
      </c>
    </row>
    <row r="11" spans="1:3" ht="15" customHeight="1">
      <c r="A11" t="s">
        <v>694</v>
      </c>
      <c r="B11" s="157">
        <v>102003</v>
      </c>
      <c r="C11" s="153">
        <v>1</v>
      </c>
    </row>
    <row r="12" spans="1:3" ht="15" customHeight="1">
      <c r="A12" t="s">
        <v>695</v>
      </c>
      <c r="B12" s="157">
        <v>102004</v>
      </c>
      <c r="C12" s="153">
        <v>1</v>
      </c>
    </row>
    <row r="13" spans="1:3" ht="15" customHeight="1">
      <c r="A13" t="s">
        <v>696</v>
      </c>
      <c r="B13" s="157">
        <v>102005</v>
      </c>
      <c r="C13" s="153">
        <v>1</v>
      </c>
    </row>
    <row r="14" spans="1:3" ht="15" customHeight="1">
      <c r="A14" t="s">
        <v>697</v>
      </c>
      <c r="B14" s="157">
        <v>102006</v>
      </c>
      <c r="C14" s="153">
        <v>1</v>
      </c>
    </row>
    <row r="15" spans="1:3" ht="15" customHeight="1">
      <c r="A15" t="s">
        <v>698</v>
      </c>
      <c r="B15" s="157">
        <v>102007</v>
      </c>
      <c r="C15" s="153">
        <v>1</v>
      </c>
    </row>
    <row r="16" spans="1:3" ht="15" customHeight="1">
      <c r="A16" t="s">
        <v>699</v>
      </c>
      <c r="B16" s="157">
        <v>103001</v>
      </c>
      <c r="C16" s="153">
        <v>1</v>
      </c>
    </row>
    <row r="17" spans="1:3" ht="15" customHeight="1">
      <c r="A17" t="s">
        <v>700</v>
      </c>
      <c r="B17" s="157">
        <v>103002</v>
      </c>
      <c r="C17" s="153">
        <v>1</v>
      </c>
    </row>
    <row r="18" spans="1:3" ht="15" customHeight="1">
      <c r="A18" t="s">
        <v>701</v>
      </c>
      <c r="B18" s="157">
        <v>103003</v>
      </c>
      <c r="C18" s="153">
        <v>1</v>
      </c>
    </row>
    <row r="19" spans="1:3" ht="15" customHeight="1">
      <c r="A19" t="s">
        <v>702</v>
      </c>
      <c r="B19" s="157">
        <v>103004</v>
      </c>
      <c r="C19" s="153">
        <v>1</v>
      </c>
    </row>
    <row r="20" spans="1:3" ht="15" customHeight="1">
      <c r="A20" t="s">
        <v>703</v>
      </c>
      <c r="B20" s="157">
        <v>103005</v>
      </c>
      <c r="C20" s="153">
        <v>1</v>
      </c>
    </row>
    <row r="21" spans="1:3" ht="15" customHeight="1">
      <c r="A21" t="s">
        <v>704</v>
      </c>
      <c r="B21" s="157">
        <v>103006</v>
      </c>
      <c r="C21" s="153">
        <v>1</v>
      </c>
    </row>
    <row r="22" spans="1:3" ht="15" customHeight="1">
      <c r="A22" t="s">
        <v>705</v>
      </c>
      <c r="B22" s="157">
        <v>103007</v>
      </c>
      <c r="C22" s="153">
        <v>1</v>
      </c>
    </row>
    <row r="23" spans="1:3" ht="15" customHeight="1">
      <c r="A23" t="s">
        <v>706</v>
      </c>
      <c r="B23" s="157">
        <v>103008</v>
      </c>
      <c r="C23" s="153">
        <v>1</v>
      </c>
    </row>
    <row r="24" spans="1:3" ht="15" customHeight="1">
      <c r="A24" t="s">
        <v>707</v>
      </c>
      <c r="B24" s="157">
        <v>103009</v>
      </c>
      <c r="C24" s="153">
        <v>1</v>
      </c>
    </row>
    <row r="25" spans="1:3" ht="15" customHeight="1">
      <c r="A25" t="s">
        <v>708</v>
      </c>
      <c r="B25" s="157">
        <v>103010</v>
      </c>
      <c r="C25" s="153">
        <v>1</v>
      </c>
    </row>
    <row r="26" spans="1:3" ht="15" customHeight="1">
      <c r="A26" t="s">
        <v>1038</v>
      </c>
      <c r="B26" s="157">
        <v>103011</v>
      </c>
      <c r="C26" s="153">
        <v>1</v>
      </c>
    </row>
    <row r="27" spans="1:3" ht="15" customHeight="1">
      <c r="A27" t="s">
        <v>709</v>
      </c>
      <c r="B27" s="157">
        <v>103014</v>
      </c>
      <c r="C27" s="153">
        <v>1</v>
      </c>
    </row>
    <row r="28" spans="1:3" ht="15" customHeight="1">
      <c r="A28" t="s">
        <v>710</v>
      </c>
      <c r="B28" s="157">
        <v>103015</v>
      </c>
      <c r="C28" s="153">
        <v>1</v>
      </c>
    </row>
    <row r="29" spans="1:3" ht="15" customHeight="1">
      <c r="A29" t="s">
        <v>711</v>
      </c>
      <c r="B29" s="157">
        <v>103016</v>
      </c>
      <c r="C29" s="153">
        <v>1</v>
      </c>
    </row>
    <row r="30" spans="1:3" ht="15" customHeight="1">
      <c r="A30" t="s">
        <v>712</v>
      </c>
      <c r="B30" s="157">
        <v>104001</v>
      </c>
      <c r="C30" s="153">
        <v>1</v>
      </c>
    </row>
    <row r="31" spans="1:3" ht="15" customHeight="1">
      <c r="A31" t="s">
        <v>713</v>
      </c>
      <c r="B31" s="157">
        <v>104002</v>
      </c>
      <c r="C31" s="153">
        <v>1</v>
      </c>
    </row>
    <row r="32" spans="1:3" ht="15" customHeight="1">
      <c r="A32" t="s">
        <v>714</v>
      </c>
      <c r="B32" s="157">
        <v>104003</v>
      </c>
      <c r="C32" s="153">
        <v>1</v>
      </c>
    </row>
    <row r="33" spans="1:3" ht="15" customHeight="1">
      <c r="A33" t="s">
        <v>715</v>
      </c>
      <c r="B33" s="157">
        <v>104004</v>
      </c>
      <c r="C33" s="153">
        <v>1</v>
      </c>
    </row>
    <row r="34" spans="1:3" ht="15" customHeight="1">
      <c r="A34" t="s">
        <v>718</v>
      </c>
      <c r="B34" s="157">
        <v>104005</v>
      </c>
      <c r="C34" s="153">
        <v>1</v>
      </c>
    </row>
    <row r="35" spans="1:3" ht="15" customHeight="1">
      <c r="A35" t="s">
        <v>719</v>
      </c>
      <c r="B35" s="157">
        <v>104006</v>
      </c>
      <c r="C35" s="153">
        <v>1</v>
      </c>
    </row>
    <row r="36" spans="1:3" ht="15" customHeight="1">
      <c r="A36" t="s">
        <v>1039</v>
      </c>
      <c r="B36" s="157">
        <v>104008</v>
      </c>
      <c r="C36" s="153">
        <v>1</v>
      </c>
    </row>
    <row r="37" spans="1:3" ht="15" customHeight="1">
      <c r="A37" t="s">
        <v>720</v>
      </c>
      <c r="B37" s="157">
        <v>104009</v>
      </c>
      <c r="C37" s="153">
        <v>1</v>
      </c>
    </row>
    <row r="38" spans="1:3" ht="15" customHeight="1">
      <c r="A38" t="s">
        <v>721</v>
      </c>
      <c r="B38" s="157">
        <v>104012</v>
      </c>
      <c r="C38" s="153">
        <v>1</v>
      </c>
    </row>
    <row r="39" spans="1:3" ht="15" customHeight="1">
      <c r="A39" t="s">
        <v>722</v>
      </c>
      <c r="B39" s="157">
        <v>104013</v>
      </c>
      <c r="C39" s="153">
        <v>1</v>
      </c>
    </row>
    <row r="40" spans="1:3" ht="15" customHeight="1">
      <c r="A40" t="s">
        <v>723</v>
      </c>
      <c r="B40" s="157">
        <v>104014</v>
      </c>
      <c r="C40" s="153">
        <v>1</v>
      </c>
    </row>
    <row r="41" spans="1:3" ht="15" customHeight="1">
      <c r="A41" t="s">
        <v>724</v>
      </c>
      <c r="B41" s="157">
        <v>104015</v>
      </c>
      <c r="C41" s="153">
        <v>1</v>
      </c>
    </row>
    <row r="42" spans="1:3" ht="15" customHeight="1">
      <c r="A42" t="s">
        <v>725</v>
      </c>
      <c r="B42" s="157">
        <v>105001</v>
      </c>
      <c r="C42" s="153">
        <v>1</v>
      </c>
    </row>
    <row r="43" spans="1:3" ht="15" customHeight="1">
      <c r="A43" t="s">
        <v>726</v>
      </c>
      <c r="B43" s="157">
        <v>105002</v>
      </c>
      <c r="C43" s="153">
        <v>1</v>
      </c>
    </row>
    <row r="44" spans="1:3" ht="15" customHeight="1">
      <c r="A44" t="s">
        <v>727</v>
      </c>
      <c r="B44" s="157">
        <v>105003</v>
      </c>
      <c r="C44" s="153">
        <v>1</v>
      </c>
    </row>
    <row r="45" spans="1:3" ht="15" customHeight="1">
      <c r="A45" t="s">
        <v>728</v>
      </c>
      <c r="B45" s="157">
        <v>105004</v>
      </c>
      <c r="C45" s="153">
        <v>1</v>
      </c>
    </row>
    <row r="46" spans="1:3" ht="15" customHeight="1">
      <c r="A46" t="s">
        <v>729</v>
      </c>
      <c r="B46" s="157">
        <v>105005</v>
      </c>
      <c r="C46" s="153">
        <v>1</v>
      </c>
    </row>
    <row r="47" spans="1:3" ht="15" customHeight="1">
      <c r="A47" t="s">
        <v>730</v>
      </c>
      <c r="B47" s="157">
        <v>105006</v>
      </c>
      <c r="C47" s="153">
        <v>1</v>
      </c>
    </row>
    <row r="48" spans="1:3" ht="15" customHeight="1">
      <c r="A48" t="s">
        <v>731</v>
      </c>
      <c r="B48" s="157">
        <v>105007</v>
      </c>
      <c r="C48" s="153">
        <v>1</v>
      </c>
    </row>
    <row r="49" spans="1:3" ht="15" customHeight="1">
      <c r="A49" t="s">
        <v>732</v>
      </c>
      <c r="B49" s="157">
        <v>105008</v>
      </c>
      <c r="C49" s="153">
        <v>1</v>
      </c>
    </row>
    <row r="50" spans="1:3" ht="15" customHeight="1">
      <c r="A50" t="s">
        <v>733</v>
      </c>
      <c r="B50" s="157">
        <v>105009</v>
      </c>
      <c r="C50" s="153">
        <v>1</v>
      </c>
    </row>
    <row r="51" spans="1:3" ht="15" customHeight="1">
      <c r="A51" t="s">
        <v>734</v>
      </c>
      <c r="B51" s="157">
        <v>105010</v>
      </c>
      <c r="C51" s="153">
        <v>1</v>
      </c>
    </row>
    <row r="52" spans="1:3" ht="15" customHeight="1">
      <c r="A52" t="s">
        <v>735</v>
      </c>
      <c r="B52" s="157">
        <v>105012</v>
      </c>
      <c r="C52" s="153">
        <v>1</v>
      </c>
    </row>
    <row r="53" spans="1:3" ht="15" customHeight="1">
      <c r="A53" t="s">
        <v>736</v>
      </c>
      <c r="B53" s="157">
        <v>105014</v>
      </c>
      <c r="C53" s="153">
        <v>1</v>
      </c>
    </row>
    <row r="54" spans="1:3" ht="15" customHeight="1">
      <c r="A54" t="s">
        <v>737</v>
      </c>
      <c r="B54" s="157">
        <v>106001</v>
      </c>
      <c r="C54" s="153">
        <v>1</v>
      </c>
    </row>
    <row r="55" spans="1:3" ht="15" customHeight="1">
      <c r="A55" t="s">
        <v>738</v>
      </c>
      <c r="B55" s="157">
        <v>106002</v>
      </c>
      <c r="C55" s="153">
        <v>1</v>
      </c>
    </row>
    <row r="56" spans="1:3" ht="15" customHeight="1">
      <c r="A56" t="s">
        <v>739</v>
      </c>
      <c r="B56" s="157">
        <v>106003</v>
      </c>
      <c r="C56" s="153">
        <v>1</v>
      </c>
    </row>
    <row r="57" spans="1:3" ht="15" customHeight="1">
      <c r="A57" t="s">
        <v>740</v>
      </c>
      <c r="B57" s="157">
        <v>106004</v>
      </c>
      <c r="C57" s="153">
        <v>1</v>
      </c>
    </row>
    <row r="58" spans="1:3" ht="15" customHeight="1">
      <c r="A58" t="s">
        <v>741</v>
      </c>
      <c r="B58" s="157">
        <v>106005</v>
      </c>
      <c r="C58" s="153">
        <v>1</v>
      </c>
    </row>
    <row r="59" spans="1:3" ht="15" customHeight="1">
      <c r="A59" t="s">
        <v>742</v>
      </c>
      <c r="B59" s="157">
        <v>106007</v>
      </c>
      <c r="C59" s="153">
        <v>1</v>
      </c>
    </row>
    <row r="60" spans="1:3" ht="15" customHeight="1">
      <c r="A60" t="s">
        <v>743</v>
      </c>
      <c r="B60" s="157">
        <v>106008</v>
      </c>
      <c r="C60" s="153">
        <v>1</v>
      </c>
    </row>
    <row r="61" spans="1:3" ht="15" customHeight="1">
      <c r="A61" t="s">
        <v>744</v>
      </c>
      <c r="B61" s="157">
        <v>106010</v>
      </c>
      <c r="C61" s="153">
        <v>1</v>
      </c>
    </row>
    <row r="62" spans="1:3" ht="15" customHeight="1">
      <c r="A62" t="s">
        <v>745</v>
      </c>
      <c r="B62" s="157">
        <v>106011</v>
      </c>
      <c r="C62" s="153">
        <v>1</v>
      </c>
    </row>
    <row r="63" spans="1:3" ht="15" customHeight="1">
      <c r="A63" t="s">
        <v>746</v>
      </c>
      <c r="B63" s="157">
        <v>106012</v>
      </c>
      <c r="C63" s="153">
        <v>1</v>
      </c>
    </row>
    <row r="64" spans="1:3" ht="15" customHeight="1">
      <c r="A64" t="s">
        <v>747</v>
      </c>
      <c r="B64" s="157">
        <v>106013</v>
      </c>
      <c r="C64" s="153">
        <v>1</v>
      </c>
    </row>
    <row r="65" spans="1:3" ht="15" customHeight="1">
      <c r="A65" t="s">
        <v>748</v>
      </c>
      <c r="B65" s="157">
        <v>106014</v>
      </c>
      <c r="C65" s="153">
        <v>1</v>
      </c>
    </row>
    <row r="66" spans="1:3" ht="15" customHeight="1">
      <c r="A66" t="s">
        <v>749</v>
      </c>
      <c r="B66" s="157">
        <v>106015</v>
      </c>
      <c r="C66" s="153">
        <v>1</v>
      </c>
    </row>
    <row r="67" spans="1:3" ht="15" customHeight="1">
      <c r="A67" t="s">
        <v>750</v>
      </c>
      <c r="B67" s="157">
        <v>107001</v>
      </c>
      <c r="C67" s="153">
        <v>1</v>
      </c>
    </row>
    <row r="68" spans="1:3" ht="15" customHeight="1">
      <c r="A68" t="s">
        <v>751</v>
      </c>
      <c r="B68" s="157">
        <v>107002</v>
      </c>
      <c r="C68" s="153">
        <v>1</v>
      </c>
    </row>
    <row r="69" spans="1:3" ht="15" customHeight="1">
      <c r="A69" t="s">
        <v>752</v>
      </c>
      <c r="B69" s="157">
        <v>107003</v>
      </c>
      <c r="C69" s="153">
        <v>1</v>
      </c>
    </row>
    <row r="70" spans="1:3" ht="15" customHeight="1">
      <c r="A70" t="s">
        <v>753</v>
      </c>
      <c r="B70" s="157">
        <v>107004</v>
      </c>
      <c r="C70" s="153">
        <v>1</v>
      </c>
    </row>
    <row r="71" spans="1:3" ht="15" customHeight="1">
      <c r="A71" t="s">
        <v>754</v>
      </c>
      <c r="B71" s="157">
        <v>107005</v>
      </c>
      <c r="C71" s="153">
        <v>1</v>
      </c>
    </row>
    <row r="72" spans="1:3" ht="15" customHeight="1">
      <c r="A72" t="s">
        <v>755</v>
      </c>
      <c r="B72" s="157">
        <v>108001</v>
      </c>
      <c r="C72" s="153">
        <v>1</v>
      </c>
    </row>
    <row r="73" spans="1:3" ht="15" customHeight="1">
      <c r="A73" t="s">
        <v>756</v>
      </c>
      <c r="B73" s="157">
        <v>108002</v>
      </c>
      <c r="C73" s="153">
        <v>1</v>
      </c>
    </row>
    <row r="74" spans="1:3" ht="15" customHeight="1">
      <c r="A74" t="s">
        <v>757</v>
      </c>
      <c r="B74" s="157">
        <v>108003</v>
      </c>
      <c r="C74" s="153">
        <v>1</v>
      </c>
    </row>
    <row r="75" spans="1:3" ht="15" customHeight="1">
      <c r="A75" t="s">
        <v>758</v>
      </c>
      <c r="B75" s="157">
        <v>108004</v>
      </c>
      <c r="C75" s="153">
        <v>1</v>
      </c>
    </row>
    <row r="76" spans="1:3" ht="15" customHeight="1">
      <c r="A76" t="s">
        <v>759</v>
      </c>
      <c r="B76" s="157">
        <v>108007</v>
      </c>
      <c r="C76" s="153">
        <v>1</v>
      </c>
    </row>
    <row r="77" spans="1:3" ht="15" customHeight="1">
      <c r="A77" t="s">
        <v>760</v>
      </c>
      <c r="B77" s="157">
        <v>109001</v>
      </c>
      <c r="C77" s="153">
        <v>1</v>
      </c>
    </row>
    <row r="78" spans="1:3" ht="15" customHeight="1">
      <c r="A78" t="s">
        <v>761</v>
      </c>
      <c r="B78" s="157">
        <v>109002</v>
      </c>
      <c r="C78" s="153">
        <v>1</v>
      </c>
    </row>
    <row r="79" spans="1:3" ht="15" customHeight="1">
      <c r="A79" t="s">
        <v>762</v>
      </c>
      <c r="B79" s="157">
        <v>109003</v>
      </c>
      <c r="C79" s="153">
        <v>1</v>
      </c>
    </row>
    <row r="80" spans="1:3" ht="15" customHeight="1">
      <c r="A80" t="s">
        <v>763</v>
      </c>
      <c r="B80" s="157">
        <v>109004</v>
      </c>
      <c r="C80" s="153">
        <v>1</v>
      </c>
    </row>
    <row r="81" spans="1:3" ht="15" customHeight="1">
      <c r="A81" t="s">
        <v>764</v>
      </c>
      <c r="B81" s="157">
        <v>109005</v>
      </c>
      <c r="C81" s="153">
        <v>1</v>
      </c>
    </row>
    <row r="82" spans="1:3" ht="15" customHeight="1">
      <c r="A82" t="s">
        <v>765</v>
      </c>
      <c r="B82" s="157">
        <v>109006</v>
      </c>
      <c r="C82" s="153">
        <v>1</v>
      </c>
    </row>
    <row r="83" spans="1:3" ht="15" customHeight="1">
      <c r="A83" t="s">
        <v>766</v>
      </c>
      <c r="B83" s="157">
        <v>109007</v>
      </c>
      <c r="C83" s="153">
        <v>1</v>
      </c>
    </row>
    <row r="84" spans="1:3" ht="15" customHeight="1">
      <c r="A84" t="s">
        <v>767</v>
      </c>
      <c r="B84" s="157">
        <v>109008</v>
      </c>
      <c r="C84" s="153">
        <v>1</v>
      </c>
    </row>
    <row r="85" spans="1:3" ht="15" customHeight="1">
      <c r="A85" t="s">
        <v>768</v>
      </c>
      <c r="B85" s="157">
        <v>109009</v>
      </c>
      <c r="C85" s="153">
        <v>1</v>
      </c>
    </row>
    <row r="86" spans="1:3" ht="15" customHeight="1">
      <c r="A86" t="s">
        <v>769</v>
      </c>
      <c r="B86" s="157">
        <v>109011</v>
      </c>
      <c r="C86" s="153">
        <v>1</v>
      </c>
    </row>
    <row r="87" spans="1:3" ht="15" customHeight="1">
      <c r="A87" t="s">
        <v>770</v>
      </c>
      <c r="B87" s="157">
        <v>109015</v>
      </c>
      <c r="C87" s="153">
        <v>1</v>
      </c>
    </row>
    <row r="88" spans="1:3" ht="15" customHeight="1">
      <c r="A88" t="s">
        <v>771</v>
      </c>
      <c r="B88" s="157">
        <v>201001</v>
      </c>
      <c r="C88" s="153">
        <v>2</v>
      </c>
    </row>
    <row r="89" spans="1:3" ht="15" customHeight="1">
      <c r="A89" t="s">
        <v>772</v>
      </c>
      <c r="B89" s="157">
        <v>201002</v>
      </c>
      <c r="C89" s="153">
        <v>2</v>
      </c>
    </row>
    <row r="90" spans="1:3" ht="15" customHeight="1">
      <c r="A90" t="s">
        <v>773</v>
      </c>
      <c r="B90" s="157">
        <v>201003</v>
      </c>
      <c r="C90" s="153">
        <v>2</v>
      </c>
    </row>
    <row r="91" spans="1:3" ht="15" customHeight="1">
      <c r="A91" t="s">
        <v>774</v>
      </c>
      <c r="B91" s="157">
        <v>201004</v>
      </c>
      <c r="C91" s="153">
        <v>2</v>
      </c>
    </row>
    <row r="92" spans="1:3" ht="15" customHeight="1">
      <c r="A92" t="s">
        <v>775</v>
      </c>
      <c r="B92" s="157">
        <v>201005</v>
      </c>
      <c r="C92" s="153">
        <v>2</v>
      </c>
    </row>
    <row r="93" spans="1:3" ht="15" customHeight="1">
      <c r="A93" t="s">
        <v>776</v>
      </c>
      <c r="B93" s="157">
        <v>202001</v>
      </c>
      <c r="C93" s="153">
        <v>2</v>
      </c>
    </row>
    <row r="94" spans="1:3" ht="15" customHeight="1">
      <c r="A94" t="s">
        <v>777</v>
      </c>
      <c r="B94" s="157">
        <v>202002</v>
      </c>
      <c r="C94" s="153">
        <v>2</v>
      </c>
    </row>
    <row r="95" spans="1:3" ht="15" customHeight="1">
      <c r="A95" t="s">
        <v>778</v>
      </c>
      <c r="B95" s="157">
        <v>202003</v>
      </c>
      <c r="C95" s="153">
        <v>2</v>
      </c>
    </row>
    <row r="96" spans="1:3" ht="15" customHeight="1">
      <c r="A96" t="s">
        <v>779</v>
      </c>
      <c r="B96" s="157">
        <v>202004</v>
      </c>
      <c r="C96" s="153">
        <v>2</v>
      </c>
    </row>
    <row r="97" spans="1:3" ht="15" customHeight="1">
      <c r="A97" t="s">
        <v>780</v>
      </c>
      <c r="B97" s="157">
        <v>202005</v>
      </c>
      <c r="C97" s="153">
        <v>2</v>
      </c>
    </row>
    <row r="98" spans="1:3" ht="15" customHeight="1">
      <c r="A98" t="s">
        <v>781</v>
      </c>
      <c r="B98" s="157">
        <v>202006</v>
      </c>
      <c r="C98" s="153">
        <v>2</v>
      </c>
    </row>
    <row r="99" spans="1:3" ht="15" customHeight="1">
      <c r="A99" t="s">
        <v>782</v>
      </c>
      <c r="B99" s="157">
        <v>202007</v>
      </c>
      <c r="C99" s="153">
        <v>2</v>
      </c>
    </row>
    <row r="100" spans="1:3" ht="15" customHeight="1">
      <c r="A100" t="s">
        <v>783</v>
      </c>
      <c r="B100" s="157">
        <v>202008</v>
      </c>
      <c r="C100" s="153">
        <v>2</v>
      </c>
    </row>
    <row r="101" spans="1:3" ht="15" customHeight="1">
      <c r="A101" t="s">
        <v>784</v>
      </c>
      <c r="B101" s="157">
        <v>202009</v>
      </c>
      <c r="C101" s="153">
        <v>2</v>
      </c>
    </row>
    <row r="102" spans="1:3" ht="15" customHeight="1">
      <c r="A102" t="s">
        <v>961</v>
      </c>
      <c r="B102" s="157">
        <v>202010</v>
      </c>
      <c r="C102" s="153">
        <v>2</v>
      </c>
    </row>
    <row r="103" spans="1:3" ht="15" customHeight="1">
      <c r="A103" t="s">
        <v>1040</v>
      </c>
      <c r="B103" s="157">
        <v>202011</v>
      </c>
      <c r="C103" s="153">
        <v>2</v>
      </c>
    </row>
    <row r="104" spans="1:3" ht="15" customHeight="1">
      <c r="A104" t="s">
        <v>785</v>
      </c>
      <c r="B104" s="157">
        <v>203001</v>
      </c>
      <c r="C104" s="153">
        <v>2</v>
      </c>
    </row>
    <row r="105" spans="1:3" ht="15" customHeight="1">
      <c r="A105" t="s">
        <v>786</v>
      </c>
      <c r="B105" s="157">
        <v>203002</v>
      </c>
      <c r="C105" s="153">
        <v>2</v>
      </c>
    </row>
    <row r="106" spans="1:3" ht="15" customHeight="1">
      <c r="A106" t="s">
        <v>787</v>
      </c>
      <c r="B106" s="157">
        <v>203003</v>
      </c>
      <c r="C106" s="153">
        <v>2</v>
      </c>
    </row>
    <row r="107" spans="1:3" ht="15" customHeight="1">
      <c r="A107" t="s">
        <v>788</v>
      </c>
      <c r="B107" s="157">
        <v>203004</v>
      </c>
      <c r="C107" s="153">
        <v>2</v>
      </c>
    </row>
    <row r="108" spans="1:3" ht="15" customHeight="1">
      <c r="A108" t="s">
        <v>789</v>
      </c>
      <c r="B108" s="157">
        <v>203005</v>
      </c>
      <c r="C108" s="153">
        <v>2</v>
      </c>
    </row>
    <row r="109" spans="1:3" ht="15" customHeight="1">
      <c r="A109" t="s">
        <v>790</v>
      </c>
      <c r="B109" s="157">
        <v>203006</v>
      </c>
      <c r="C109" s="153">
        <v>2</v>
      </c>
    </row>
    <row r="110" spans="1:3" ht="15" customHeight="1">
      <c r="A110" t="s">
        <v>791</v>
      </c>
      <c r="B110" s="157">
        <v>203007</v>
      </c>
      <c r="C110" s="153">
        <v>2</v>
      </c>
    </row>
    <row r="111" spans="1:3" ht="15" customHeight="1">
      <c r="A111" t="s">
        <v>792</v>
      </c>
      <c r="B111" s="157">
        <v>203009</v>
      </c>
      <c r="C111" s="153">
        <v>2</v>
      </c>
    </row>
    <row r="112" spans="1:3" ht="15" customHeight="1">
      <c r="A112" t="s">
        <v>793</v>
      </c>
      <c r="B112" s="157">
        <v>203010</v>
      </c>
      <c r="C112" s="153">
        <v>2</v>
      </c>
    </row>
    <row r="113" spans="1:3" ht="15" customHeight="1">
      <c r="A113" t="s">
        <v>794</v>
      </c>
      <c r="B113" s="157">
        <v>203011</v>
      </c>
      <c r="C113" s="153">
        <v>2</v>
      </c>
    </row>
    <row r="114" spans="1:3" ht="15" customHeight="1">
      <c r="A114" t="s">
        <v>795</v>
      </c>
      <c r="B114" s="157">
        <v>203012</v>
      </c>
      <c r="C114" s="153">
        <v>2</v>
      </c>
    </row>
    <row r="115" spans="1:3" ht="15" customHeight="1">
      <c r="A115" t="s">
        <v>796</v>
      </c>
      <c r="B115" s="157">
        <v>203013</v>
      </c>
      <c r="C115" s="153">
        <v>2</v>
      </c>
    </row>
    <row r="116" spans="1:3" ht="15" customHeight="1">
      <c r="A116" t="s">
        <v>797</v>
      </c>
      <c r="B116" s="157">
        <v>203014</v>
      </c>
      <c r="C116" s="153">
        <v>2</v>
      </c>
    </row>
    <row r="117" spans="1:3" ht="15" customHeight="1">
      <c r="A117" t="s">
        <v>798</v>
      </c>
      <c r="B117" s="157">
        <v>203015</v>
      </c>
      <c r="C117" s="153">
        <v>2</v>
      </c>
    </row>
    <row r="118" spans="1:3" ht="15" customHeight="1">
      <c r="A118" t="s">
        <v>55</v>
      </c>
      <c r="B118" s="157">
        <v>203016</v>
      </c>
      <c r="C118" s="153">
        <v>2</v>
      </c>
    </row>
    <row r="119" spans="1:3" ht="15" customHeight="1">
      <c r="A119" t="s">
        <v>799</v>
      </c>
      <c r="B119" s="157">
        <v>204004</v>
      </c>
      <c r="C119" s="153">
        <v>2</v>
      </c>
    </row>
    <row r="120" spans="1:3" ht="15" customHeight="1">
      <c r="A120" t="s">
        <v>800</v>
      </c>
      <c r="B120" s="157">
        <v>204005</v>
      </c>
      <c r="C120" s="153">
        <v>2</v>
      </c>
    </row>
    <row r="121" spans="1:3" ht="15" customHeight="1">
      <c r="A121" t="s">
        <v>801</v>
      </c>
      <c r="B121" s="157">
        <v>205001</v>
      </c>
      <c r="C121" s="153">
        <v>2</v>
      </c>
    </row>
    <row r="122" spans="1:3" ht="15" customHeight="1">
      <c r="A122" t="s">
        <v>802</v>
      </c>
      <c r="B122" s="157">
        <v>205003</v>
      </c>
      <c r="C122" s="153">
        <v>2</v>
      </c>
    </row>
    <row r="123" spans="1:3" ht="15" customHeight="1">
      <c r="A123" t="s">
        <v>803</v>
      </c>
      <c r="B123" s="157">
        <v>205006</v>
      </c>
      <c r="C123" s="153">
        <v>2</v>
      </c>
    </row>
    <row r="124" spans="1:3" ht="15" customHeight="1">
      <c r="A124" t="s">
        <v>804</v>
      </c>
      <c r="B124" s="157">
        <v>205008</v>
      </c>
      <c r="C124" s="153">
        <v>2</v>
      </c>
    </row>
    <row r="125" spans="1:3" ht="15" customHeight="1">
      <c r="A125" t="s">
        <v>805</v>
      </c>
      <c r="B125" s="157">
        <v>205009</v>
      </c>
      <c r="C125" s="153">
        <v>2</v>
      </c>
    </row>
    <row r="126" spans="1:3" ht="15" customHeight="1">
      <c r="A126" t="s">
        <v>806</v>
      </c>
      <c r="B126" s="157">
        <v>205011</v>
      </c>
      <c r="C126" s="153">
        <v>2</v>
      </c>
    </row>
    <row r="127" spans="1:3" ht="15" customHeight="1">
      <c r="A127" t="s">
        <v>807</v>
      </c>
      <c r="B127" s="157">
        <v>205012</v>
      </c>
      <c r="C127" s="153">
        <v>2</v>
      </c>
    </row>
    <row r="128" spans="1:3" ht="15" customHeight="1">
      <c r="A128" t="s">
        <v>808</v>
      </c>
      <c r="B128" s="157">
        <v>205013</v>
      </c>
      <c r="C128" s="153">
        <v>2</v>
      </c>
    </row>
    <row r="129" spans="1:3" ht="15" customHeight="1">
      <c r="A129" t="s">
        <v>809</v>
      </c>
      <c r="B129" s="157">
        <v>205015</v>
      </c>
      <c r="C129" s="153">
        <v>2</v>
      </c>
    </row>
    <row r="130" spans="1:3" ht="15" customHeight="1">
      <c r="A130" t="s">
        <v>810</v>
      </c>
      <c r="B130" s="157">
        <v>205016</v>
      </c>
      <c r="C130" s="153">
        <v>2</v>
      </c>
    </row>
    <row r="131" spans="1:3" ht="15" customHeight="1">
      <c r="A131" t="s">
        <v>811</v>
      </c>
      <c r="B131" s="157">
        <v>205017</v>
      </c>
      <c r="C131" s="153">
        <v>2</v>
      </c>
    </row>
    <row r="132" spans="1:3" ht="15" customHeight="1">
      <c r="A132" t="s">
        <v>812</v>
      </c>
      <c r="B132" s="157">
        <v>205018</v>
      </c>
      <c r="C132" s="153">
        <v>2</v>
      </c>
    </row>
    <row r="133" spans="1:3" ht="15" customHeight="1">
      <c r="A133" t="s">
        <v>813</v>
      </c>
      <c r="B133" s="157">
        <v>205019</v>
      </c>
      <c r="C133" s="153">
        <v>2</v>
      </c>
    </row>
    <row r="134" spans="1:3" ht="15" customHeight="1">
      <c r="A134" t="s">
        <v>291</v>
      </c>
      <c r="B134" s="157">
        <v>205020</v>
      </c>
      <c r="C134" s="153">
        <v>2</v>
      </c>
    </row>
    <row r="135" spans="1:3" ht="15" customHeight="1">
      <c r="A135" t="s">
        <v>1041</v>
      </c>
      <c r="B135" s="157">
        <v>205021</v>
      </c>
      <c r="C135" s="153">
        <v>2</v>
      </c>
    </row>
    <row r="136" spans="1:3" ht="15" customHeight="1">
      <c r="A136" t="s">
        <v>814</v>
      </c>
      <c r="B136" s="157">
        <v>206001</v>
      </c>
      <c r="C136" s="153">
        <v>2</v>
      </c>
    </row>
    <row r="137" spans="1:3" ht="15" customHeight="1">
      <c r="A137" t="s">
        <v>815</v>
      </c>
      <c r="B137" s="157">
        <v>206002</v>
      </c>
      <c r="C137" s="153">
        <v>2</v>
      </c>
    </row>
    <row r="138" spans="1:3" ht="15" customHeight="1">
      <c r="A138" t="s">
        <v>816</v>
      </c>
      <c r="B138" s="157">
        <v>206003</v>
      </c>
      <c r="C138" s="153">
        <v>2</v>
      </c>
    </row>
    <row r="139" spans="1:3" ht="15" customHeight="1">
      <c r="A139" t="s">
        <v>817</v>
      </c>
      <c r="B139" s="157">
        <v>206005</v>
      </c>
      <c r="C139" s="153">
        <v>2</v>
      </c>
    </row>
    <row r="140" spans="1:3" ht="15" customHeight="1">
      <c r="A140" t="s">
        <v>818</v>
      </c>
      <c r="B140" s="157">
        <v>206006</v>
      </c>
      <c r="C140" s="153">
        <v>2</v>
      </c>
    </row>
    <row r="141" spans="1:3" ht="15" customHeight="1">
      <c r="A141" t="s">
        <v>819</v>
      </c>
      <c r="B141" s="157">
        <v>206008</v>
      </c>
      <c r="C141" s="153">
        <v>2</v>
      </c>
    </row>
    <row r="142" spans="1:3" ht="15" customHeight="1">
      <c r="A142" t="s">
        <v>820</v>
      </c>
      <c r="B142" s="157">
        <v>206012</v>
      </c>
      <c r="C142" s="153">
        <v>2</v>
      </c>
    </row>
    <row r="143" spans="1:3" ht="15" customHeight="1">
      <c r="A143" t="s">
        <v>821</v>
      </c>
      <c r="B143" s="157">
        <v>206013</v>
      </c>
      <c r="C143" s="153">
        <v>2</v>
      </c>
    </row>
    <row r="144" spans="1:3" ht="15" customHeight="1">
      <c r="A144" t="s">
        <v>822</v>
      </c>
      <c r="B144" s="157">
        <v>206014</v>
      </c>
      <c r="C144" s="153">
        <v>2</v>
      </c>
    </row>
    <row r="145" spans="1:3" ht="15" customHeight="1">
      <c r="A145" t="s">
        <v>823</v>
      </c>
      <c r="B145" s="157">
        <v>206017</v>
      </c>
      <c r="C145" s="153">
        <v>2</v>
      </c>
    </row>
    <row r="146" spans="1:3" ht="15" customHeight="1">
      <c r="A146" t="s">
        <v>824</v>
      </c>
      <c r="B146" s="157">
        <v>206018</v>
      </c>
      <c r="C146" s="153">
        <v>2</v>
      </c>
    </row>
    <row r="147" spans="1:3" ht="15" customHeight="1">
      <c r="A147" t="s">
        <v>825</v>
      </c>
      <c r="B147" s="157">
        <v>206019</v>
      </c>
      <c r="C147" s="153">
        <v>2</v>
      </c>
    </row>
    <row r="148" spans="1:3" ht="15" customHeight="1">
      <c r="A148" t="s">
        <v>826</v>
      </c>
      <c r="B148" s="157">
        <v>207002</v>
      </c>
      <c r="C148" s="153">
        <v>2</v>
      </c>
    </row>
    <row r="149" spans="1:3" ht="15" customHeight="1">
      <c r="A149" t="s">
        <v>827</v>
      </c>
      <c r="B149" s="157">
        <v>207005</v>
      </c>
      <c r="C149" s="153">
        <v>2</v>
      </c>
    </row>
    <row r="150" spans="1:3" ht="15" customHeight="1">
      <c r="A150" t="s">
        <v>828</v>
      </c>
      <c r="B150" s="157">
        <v>207007</v>
      </c>
      <c r="C150" s="153">
        <v>2</v>
      </c>
    </row>
    <row r="151" spans="1:3" ht="15" customHeight="1">
      <c r="A151" t="s">
        <v>829</v>
      </c>
      <c r="B151" s="157">
        <v>207008</v>
      </c>
      <c r="C151" s="153">
        <v>2</v>
      </c>
    </row>
    <row r="152" spans="1:3" ht="15" customHeight="1">
      <c r="A152" t="s">
        <v>830</v>
      </c>
      <c r="B152" s="157">
        <v>207009</v>
      </c>
      <c r="C152" s="153">
        <v>2</v>
      </c>
    </row>
    <row r="153" spans="1:3" ht="15" customHeight="1">
      <c r="A153" t="s">
        <v>962</v>
      </c>
      <c r="B153" s="157">
        <v>207011</v>
      </c>
      <c r="C153" s="153">
        <v>2</v>
      </c>
    </row>
    <row r="154" spans="1:3" ht="15" customHeight="1">
      <c r="A154" t="s">
        <v>831</v>
      </c>
      <c r="B154" s="157">
        <v>207012</v>
      </c>
      <c r="C154" s="153">
        <v>2</v>
      </c>
    </row>
    <row r="155" spans="1:3" ht="15" customHeight="1">
      <c r="A155" t="s">
        <v>963</v>
      </c>
      <c r="B155" s="157">
        <v>207013</v>
      </c>
      <c r="C155" s="153">
        <v>2</v>
      </c>
    </row>
    <row r="156" spans="1:3" ht="15" customHeight="1">
      <c r="A156" t="s">
        <v>964</v>
      </c>
      <c r="B156" s="157">
        <v>207014</v>
      </c>
      <c r="C156" s="153">
        <v>2</v>
      </c>
    </row>
    <row r="157" spans="1:3" ht="15" customHeight="1">
      <c r="A157" t="s">
        <v>451</v>
      </c>
      <c r="B157" s="157">
        <v>207015</v>
      </c>
      <c r="C157" s="153">
        <v>3</v>
      </c>
    </row>
    <row r="158" spans="1:3" ht="15" customHeight="1">
      <c r="A158" t="s">
        <v>965</v>
      </c>
      <c r="B158" s="157">
        <v>208001</v>
      </c>
      <c r="C158" s="153">
        <v>2</v>
      </c>
    </row>
    <row r="159" spans="1:3" ht="15" customHeight="1">
      <c r="A159" t="s">
        <v>832</v>
      </c>
      <c r="B159" s="157">
        <v>208002</v>
      </c>
      <c r="C159" s="153">
        <v>2</v>
      </c>
    </row>
    <row r="160" spans="1:3" ht="15" customHeight="1">
      <c r="A160" t="s">
        <v>833</v>
      </c>
      <c r="B160" s="157">
        <v>208003</v>
      </c>
      <c r="C160" s="153">
        <v>2</v>
      </c>
    </row>
    <row r="161" spans="1:3" ht="15" customHeight="1">
      <c r="A161" t="s">
        <v>834</v>
      </c>
      <c r="B161" s="157">
        <v>208004</v>
      </c>
      <c r="C161" s="153">
        <v>3</v>
      </c>
    </row>
    <row r="162" spans="1:3" ht="15" customHeight="1">
      <c r="A162" t="s">
        <v>835</v>
      </c>
      <c r="B162" s="157">
        <v>209001</v>
      </c>
      <c r="C162" s="153">
        <v>2</v>
      </c>
    </row>
    <row r="163" spans="1:3" ht="15" customHeight="1">
      <c r="A163" t="s">
        <v>836</v>
      </c>
      <c r="B163" s="157">
        <v>209002</v>
      </c>
      <c r="C163" s="153">
        <v>2</v>
      </c>
    </row>
    <row r="164" spans="1:3" ht="15" customHeight="1">
      <c r="A164" t="s">
        <v>837</v>
      </c>
      <c r="B164" s="157">
        <v>209003</v>
      </c>
      <c r="C164" s="153">
        <v>2</v>
      </c>
    </row>
    <row r="165" spans="1:3" ht="15" customHeight="1">
      <c r="A165" t="s">
        <v>838</v>
      </c>
      <c r="B165" s="157">
        <v>209004</v>
      </c>
      <c r="C165" s="153">
        <v>2</v>
      </c>
    </row>
    <row r="166" spans="1:3" ht="15" customHeight="1">
      <c r="A166" t="s">
        <v>839</v>
      </c>
      <c r="B166" s="157">
        <v>209005</v>
      </c>
      <c r="C166" s="153">
        <v>2</v>
      </c>
    </row>
    <row r="167" spans="1:3" ht="15" customHeight="1">
      <c r="A167" t="s">
        <v>840</v>
      </c>
      <c r="B167" s="157">
        <v>209006</v>
      </c>
      <c r="C167" s="153">
        <v>2</v>
      </c>
    </row>
    <row r="168" spans="1:3" ht="15" customHeight="1">
      <c r="A168" t="s">
        <v>841</v>
      </c>
      <c r="B168" s="157">
        <v>209007</v>
      </c>
      <c r="C168" s="153">
        <v>2</v>
      </c>
    </row>
    <row r="169" spans="1:3" ht="15" customHeight="1">
      <c r="A169" t="s">
        <v>842</v>
      </c>
      <c r="B169" s="157">
        <v>209008</v>
      </c>
      <c r="C169" s="153">
        <v>2</v>
      </c>
    </row>
    <row r="170" spans="1:3" ht="15" customHeight="1">
      <c r="A170" t="s">
        <v>843</v>
      </c>
      <c r="B170" s="157">
        <v>209009</v>
      </c>
      <c r="C170" s="153">
        <v>2</v>
      </c>
    </row>
    <row r="171" spans="1:3" ht="15" customHeight="1">
      <c r="A171" t="s">
        <v>844</v>
      </c>
      <c r="B171" s="157">
        <v>209010</v>
      </c>
      <c r="C171" s="153">
        <v>2</v>
      </c>
    </row>
    <row r="172" spans="1:3" ht="15" customHeight="1">
      <c r="A172" t="s">
        <v>845</v>
      </c>
      <c r="B172" s="157">
        <v>209012</v>
      </c>
      <c r="C172" s="153">
        <v>2</v>
      </c>
    </row>
    <row r="173" spans="1:3" ht="15" customHeight="1">
      <c r="A173" t="s">
        <v>501</v>
      </c>
      <c r="B173" s="157">
        <v>209013</v>
      </c>
      <c r="C173" s="153">
        <v>2</v>
      </c>
    </row>
    <row r="174" spans="1:3" ht="15" customHeight="1">
      <c r="A174" t="s">
        <v>846</v>
      </c>
      <c r="B174" s="157">
        <v>301001</v>
      </c>
      <c r="C174" s="153">
        <v>3</v>
      </c>
    </row>
    <row r="175" spans="1:3" ht="15" customHeight="1">
      <c r="A175" t="s">
        <v>847</v>
      </c>
      <c r="B175" s="157">
        <v>301002</v>
      </c>
      <c r="C175" s="153">
        <v>3</v>
      </c>
    </row>
    <row r="176" spans="1:3" ht="15" customHeight="1">
      <c r="A176" t="s">
        <v>848</v>
      </c>
      <c r="B176" s="157">
        <v>301003</v>
      </c>
      <c r="C176" s="153">
        <v>3</v>
      </c>
    </row>
    <row r="177" spans="1:3" ht="15" customHeight="1">
      <c r="A177" t="s">
        <v>849</v>
      </c>
      <c r="B177" s="157">
        <v>301004</v>
      </c>
      <c r="C177" s="153">
        <v>3</v>
      </c>
    </row>
    <row r="178" spans="1:3" ht="15" customHeight="1">
      <c r="A178" t="s">
        <v>850</v>
      </c>
      <c r="B178" s="157">
        <v>301005</v>
      </c>
      <c r="C178" s="153">
        <v>3</v>
      </c>
    </row>
    <row r="179" spans="1:3" ht="15" customHeight="1">
      <c r="A179" t="s">
        <v>851</v>
      </c>
      <c r="B179" s="157">
        <v>301006</v>
      </c>
      <c r="C179" s="153">
        <v>3</v>
      </c>
    </row>
    <row r="180" spans="1:3" ht="15" customHeight="1">
      <c r="A180" t="s">
        <v>1042</v>
      </c>
      <c r="B180" s="157">
        <v>301007</v>
      </c>
      <c r="C180" s="153">
        <v>3</v>
      </c>
    </row>
    <row r="181" spans="1:3" ht="15" customHeight="1">
      <c r="A181" t="s">
        <v>852</v>
      </c>
      <c r="B181" s="157">
        <v>301008</v>
      </c>
      <c r="C181" s="153">
        <v>3</v>
      </c>
    </row>
    <row r="182" spans="1:3" ht="15" customHeight="1">
      <c r="A182" t="s">
        <v>853</v>
      </c>
      <c r="B182" s="157">
        <v>301009</v>
      </c>
      <c r="C182" s="153">
        <v>3</v>
      </c>
    </row>
    <row r="183" spans="1:3" ht="15" customHeight="1">
      <c r="A183" t="s">
        <v>854</v>
      </c>
      <c r="B183" s="157">
        <v>301010</v>
      </c>
      <c r="C183" s="153">
        <v>3</v>
      </c>
    </row>
    <row r="184" spans="1:3" ht="15" customHeight="1">
      <c r="A184" t="s">
        <v>855</v>
      </c>
      <c r="B184" s="157">
        <v>301011</v>
      </c>
      <c r="C184" s="153">
        <v>3</v>
      </c>
    </row>
    <row r="185" spans="1:3" ht="15" customHeight="1">
      <c r="A185" t="s">
        <v>856</v>
      </c>
      <c r="B185" s="157">
        <v>301012</v>
      </c>
      <c r="C185" s="153">
        <v>3</v>
      </c>
    </row>
    <row r="186" spans="1:3" ht="15" customHeight="1">
      <c r="A186" t="s">
        <v>857</v>
      </c>
      <c r="B186" s="157">
        <v>301014</v>
      </c>
      <c r="C186" s="153">
        <v>3</v>
      </c>
    </row>
    <row r="187" spans="1:3" ht="15" customHeight="1">
      <c r="A187" t="s">
        <v>858</v>
      </c>
      <c r="B187" s="157">
        <v>301015</v>
      </c>
      <c r="C187" s="153">
        <v>3</v>
      </c>
    </row>
    <row r="188" spans="1:3" ht="15" customHeight="1">
      <c r="A188" t="s">
        <v>859</v>
      </c>
      <c r="B188" s="157">
        <v>301016</v>
      </c>
      <c r="C188" s="153">
        <v>3</v>
      </c>
    </row>
    <row r="189" spans="1:3" ht="15" customHeight="1">
      <c r="A189" t="s">
        <v>860</v>
      </c>
      <c r="B189" s="157">
        <v>301017</v>
      </c>
      <c r="C189" s="153">
        <v>3</v>
      </c>
    </row>
    <row r="190" spans="1:3" ht="15" customHeight="1">
      <c r="A190" t="s">
        <v>861</v>
      </c>
      <c r="B190" s="157">
        <v>301018</v>
      </c>
      <c r="C190" s="153">
        <v>3</v>
      </c>
    </row>
    <row r="191" spans="1:3" ht="15" customHeight="1">
      <c r="A191" t="s">
        <v>862</v>
      </c>
      <c r="B191" s="157">
        <v>301019</v>
      </c>
      <c r="C191" s="153">
        <v>3</v>
      </c>
    </row>
    <row r="192" spans="1:3" ht="15" customHeight="1">
      <c r="A192" t="s">
        <v>863</v>
      </c>
      <c r="B192" s="157">
        <v>301020</v>
      </c>
      <c r="C192" s="153">
        <v>3</v>
      </c>
    </row>
    <row r="193" spans="1:3" ht="15" customHeight="1">
      <c r="A193" t="s">
        <v>864</v>
      </c>
      <c r="B193" s="157">
        <v>301021</v>
      </c>
      <c r="C193" s="153">
        <v>3</v>
      </c>
    </row>
    <row r="194" spans="1:3" ht="15" customHeight="1">
      <c r="A194" t="s">
        <v>865</v>
      </c>
      <c r="B194" s="157">
        <v>301022</v>
      </c>
      <c r="C194" s="153">
        <v>3</v>
      </c>
    </row>
    <row r="195" spans="1:3" ht="15" customHeight="1">
      <c r="A195" t="s">
        <v>866</v>
      </c>
      <c r="B195" s="157">
        <v>301023</v>
      </c>
      <c r="C195" s="153">
        <v>3</v>
      </c>
    </row>
    <row r="196" spans="1:3" ht="15" customHeight="1">
      <c r="A196" t="s">
        <v>966</v>
      </c>
      <c r="B196" s="157">
        <v>301024</v>
      </c>
      <c r="C196" s="153">
        <v>3</v>
      </c>
    </row>
    <row r="197" spans="1:3" ht="15" customHeight="1">
      <c r="A197" t="s">
        <v>867</v>
      </c>
      <c r="B197" s="157">
        <v>301025</v>
      </c>
      <c r="C197" s="153">
        <v>3</v>
      </c>
    </row>
    <row r="198" spans="1:3" ht="15" customHeight="1">
      <c r="A198" t="s">
        <v>967</v>
      </c>
      <c r="B198" s="157">
        <v>301026</v>
      </c>
      <c r="C198" s="153">
        <v>3</v>
      </c>
    </row>
    <row r="199" spans="1:3" ht="15" customHeight="1">
      <c r="A199" t="s">
        <v>1043</v>
      </c>
      <c r="B199" s="157">
        <v>301027</v>
      </c>
      <c r="C199" s="153">
        <v>3</v>
      </c>
    </row>
    <row r="200" spans="1:3" ht="15" customHeight="1">
      <c r="A200" t="s">
        <v>868</v>
      </c>
      <c r="B200" s="157">
        <v>302001</v>
      </c>
      <c r="C200" s="153">
        <v>3</v>
      </c>
    </row>
    <row r="201" spans="1:3" ht="15" customHeight="1">
      <c r="A201" t="s">
        <v>869</v>
      </c>
      <c r="B201" s="157">
        <v>302002</v>
      </c>
      <c r="C201" s="153">
        <v>3</v>
      </c>
    </row>
    <row r="202" spans="1:3" ht="15" customHeight="1">
      <c r="A202" t="s">
        <v>870</v>
      </c>
      <c r="B202" s="157">
        <v>302003</v>
      </c>
      <c r="C202" s="153">
        <v>3</v>
      </c>
    </row>
    <row r="203" spans="1:3" ht="15" customHeight="1">
      <c r="A203" t="s">
        <v>871</v>
      </c>
      <c r="B203" s="157">
        <v>302004</v>
      </c>
      <c r="C203" s="153">
        <v>3</v>
      </c>
    </row>
    <row r="204" spans="1:3" ht="15" customHeight="1">
      <c r="A204" t="s">
        <v>918</v>
      </c>
      <c r="B204" s="157">
        <v>302005</v>
      </c>
      <c r="C204" s="153">
        <v>3</v>
      </c>
    </row>
    <row r="205" spans="1:3" ht="15" customHeight="1">
      <c r="A205" t="s">
        <v>919</v>
      </c>
      <c r="B205" s="157">
        <v>302006</v>
      </c>
      <c r="C205" s="153">
        <v>3</v>
      </c>
    </row>
    <row r="206" spans="1:3" ht="15" customHeight="1">
      <c r="A206" t="s">
        <v>920</v>
      </c>
      <c r="B206" s="157">
        <v>302007</v>
      </c>
      <c r="C206" s="153">
        <v>3</v>
      </c>
    </row>
    <row r="207" spans="1:3" ht="15" customHeight="1">
      <c r="A207" t="s">
        <v>921</v>
      </c>
      <c r="B207" s="157">
        <v>302008</v>
      </c>
      <c r="C207" s="153">
        <v>3</v>
      </c>
    </row>
    <row r="208" spans="1:3" ht="15" customHeight="1">
      <c r="A208" t="s">
        <v>922</v>
      </c>
      <c r="B208" s="157">
        <v>302009</v>
      </c>
      <c r="C208" s="153">
        <v>3</v>
      </c>
    </row>
    <row r="209" spans="1:3" ht="15" customHeight="1">
      <c r="A209" t="s">
        <v>923</v>
      </c>
      <c r="B209" s="157">
        <v>302010</v>
      </c>
      <c r="C209" s="153">
        <v>3</v>
      </c>
    </row>
    <row r="210" spans="1:3" ht="15" customHeight="1">
      <c r="A210" t="s">
        <v>924</v>
      </c>
      <c r="B210" s="157">
        <v>302011</v>
      </c>
      <c r="C210" s="153">
        <v>3</v>
      </c>
    </row>
    <row r="211" spans="1:3" ht="15" customHeight="1">
      <c r="A211" t="s">
        <v>925</v>
      </c>
      <c r="B211" s="157">
        <v>302012</v>
      </c>
      <c r="C211" s="153">
        <v>3</v>
      </c>
    </row>
    <row r="212" spans="1:3" ht="15" customHeight="1">
      <c r="A212" t="s">
        <v>926</v>
      </c>
      <c r="B212" s="157">
        <v>302013</v>
      </c>
      <c r="C212" s="153">
        <v>3</v>
      </c>
    </row>
    <row r="213" spans="1:3" ht="15" customHeight="1">
      <c r="A213" t="s">
        <v>927</v>
      </c>
      <c r="B213" s="157">
        <v>302014</v>
      </c>
      <c r="C213" s="153">
        <v>3</v>
      </c>
    </row>
    <row r="214" spans="1:3" ht="15" customHeight="1">
      <c r="A214" t="s">
        <v>928</v>
      </c>
      <c r="B214" s="157">
        <v>302015</v>
      </c>
      <c r="C214" s="153">
        <v>3</v>
      </c>
    </row>
    <row r="215" spans="1:3" ht="15" customHeight="1">
      <c r="A215" t="s">
        <v>929</v>
      </c>
      <c r="B215" s="157">
        <v>302016</v>
      </c>
      <c r="C215" s="153">
        <v>3</v>
      </c>
    </row>
    <row r="216" spans="1:3" ht="15" customHeight="1">
      <c r="A216" t="s">
        <v>1044</v>
      </c>
      <c r="B216" s="157">
        <v>302017</v>
      </c>
      <c r="C216" s="153">
        <v>3</v>
      </c>
    </row>
    <row r="217" spans="1:3" ht="15" customHeight="1">
      <c r="A217" t="s">
        <v>930</v>
      </c>
      <c r="B217" s="157">
        <v>302018</v>
      </c>
      <c r="C217" s="153">
        <v>3</v>
      </c>
    </row>
    <row r="218" spans="1:3" ht="15" customHeight="1">
      <c r="A218" t="s">
        <v>931</v>
      </c>
      <c r="B218" s="157">
        <v>302019</v>
      </c>
      <c r="C218" s="153">
        <v>3</v>
      </c>
    </row>
    <row r="219" spans="1:3" ht="15" customHeight="1">
      <c r="A219" t="s">
        <v>932</v>
      </c>
      <c r="B219" s="157">
        <v>302020</v>
      </c>
      <c r="C219" s="153">
        <v>3</v>
      </c>
    </row>
    <row r="220" spans="1:3" ht="15" customHeight="1">
      <c r="A220" t="s">
        <v>933</v>
      </c>
      <c r="B220" s="157">
        <v>302021</v>
      </c>
      <c r="C220" s="153">
        <v>3</v>
      </c>
    </row>
    <row r="221" spans="1:3" ht="15" customHeight="1">
      <c r="A221" t="s">
        <v>934</v>
      </c>
      <c r="B221" s="157">
        <v>302022</v>
      </c>
      <c r="C221" s="153">
        <v>3</v>
      </c>
    </row>
    <row r="222" spans="1:3" ht="15" customHeight="1">
      <c r="A222" t="s">
        <v>935</v>
      </c>
      <c r="B222" s="157">
        <v>302023</v>
      </c>
      <c r="C222" s="153">
        <v>3</v>
      </c>
    </row>
    <row r="223" spans="1:3" ht="15" customHeight="1">
      <c r="A223" t="s">
        <v>936</v>
      </c>
      <c r="B223" s="157">
        <v>302024</v>
      </c>
      <c r="C223" s="153">
        <v>3</v>
      </c>
    </row>
    <row r="224" spans="1:3" ht="15" customHeight="1">
      <c r="A224" t="s">
        <v>937</v>
      </c>
      <c r="B224" s="157">
        <v>302025</v>
      </c>
      <c r="C224" s="153">
        <v>3</v>
      </c>
    </row>
    <row r="225" spans="1:3" ht="15" customHeight="1">
      <c r="A225" t="s">
        <v>938</v>
      </c>
      <c r="B225" s="157">
        <v>302026</v>
      </c>
      <c r="C225" s="153">
        <v>3</v>
      </c>
    </row>
    <row r="226" spans="1:3" ht="15" customHeight="1">
      <c r="A226" t="s">
        <v>939</v>
      </c>
      <c r="B226" s="157">
        <v>302027</v>
      </c>
      <c r="C226" s="153">
        <v>3</v>
      </c>
    </row>
    <row r="227" spans="1:3" ht="15" customHeight="1">
      <c r="A227" t="s">
        <v>940</v>
      </c>
      <c r="B227" s="157">
        <v>302028</v>
      </c>
      <c r="C227" s="153">
        <v>3</v>
      </c>
    </row>
    <row r="228" spans="1:3" ht="15" customHeight="1">
      <c r="A228" t="s">
        <v>941</v>
      </c>
      <c r="B228" s="157">
        <v>302029</v>
      </c>
      <c r="C228" s="153">
        <v>3</v>
      </c>
    </row>
    <row r="229" spans="1:3" ht="15" customHeight="1">
      <c r="A229" t="s">
        <v>942</v>
      </c>
      <c r="B229" s="157">
        <v>302030</v>
      </c>
      <c r="C229" s="153">
        <v>3</v>
      </c>
    </row>
    <row r="230" spans="1:3" ht="15" customHeight="1">
      <c r="A230" t="s">
        <v>943</v>
      </c>
      <c r="B230" s="157">
        <v>302031</v>
      </c>
      <c r="C230" s="153">
        <v>3</v>
      </c>
    </row>
    <row r="231" spans="1:3" ht="15" customHeight="1">
      <c r="A231" t="s">
        <v>968</v>
      </c>
      <c r="B231" s="157">
        <v>302032</v>
      </c>
      <c r="C231" s="153">
        <v>3</v>
      </c>
    </row>
    <row r="232" spans="1:3" ht="15" customHeight="1">
      <c r="A232" t="s">
        <v>944</v>
      </c>
      <c r="B232" s="157">
        <v>303001</v>
      </c>
      <c r="C232" s="153">
        <v>3</v>
      </c>
    </row>
    <row r="233" spans="1:3" ht="15" customHeight="1">
      <c r="A233" t="s">
        <v>945</v>
      </c>
      <c r="B233" s="157">
        <v>303002</v>
      </c>
      <c r="C233" s="153">
        <v>3</v>
      </c>
    </row>
    <row r="234" spans="1:3" ht="15" customHeight="1">
      <c r="A234" t="s">
        <v>946</v>
      </c>
      <c r="B234" s="157">
        <v>303003</v>
      </c>
      <c r="C234" s="153">
        <v>3</v>
      </c>
    </row>
    <row r="235" spans="1:3" ht="15" customHeight="1">
      <c r="A235" t="s">
        <v>947</v>
      </c>
      <c r="B235" s="157">
        <v>303004</v>
      </c>
      <c r="C235" s="153">
        <v>3</v>
      </c>
    </row>
    <row r="236" spans="1:3" ht="15" customHeight="1">
      <c r="A236" t="s">
        <v>948</v>
      </c>
      <c r="B236" s="157">
        <v>303005</v>
      </c>
      <c r="C236" s="153">
        <v>3</v>
      </c>
    </row>
    <row r="237" spans="1:3" ht="15" customHeight="1">
      <c r="A237" t="s">
        <v>949</v>
      </c>
      <c r="B237" s="157">
        <v>303006</v>
      </c>
      <c r="C237" s="153">
        <v>3</v>
      </c>
    </row>
    <row r="238" spans="1:3" ht="15" customHeight="1">
      <c r="A238" t="s">
        <v>950</v>
      </c>
      <c r="B238" s="157">
        <v>303007</v>
      </c>
      <c r="C238" s="153">
        <v>3</v>
      </c>
    </row>
    <row r="239" spans="1:3" ht="15" customHeight="1">
      <c r="A239" t="s">
        <v>951</v>
      </c>
      <c r="B239" s="157">
        <v>303008</v>
      </c>
      <c r="C239" s="153">
        <v>3</v>
      </c>
    </row>
    <row r="240" spans="1:3" ht="15" customHeight="1">
      <c r="A240" t="s">
        <v>952</v>
      </c>
      <c r="B240" s="157">
        <v>303009</v>
      </c>
      <c r="C240" s="153">
        <v>3</v>
      </c>
    </row>
    <row r="241" spans="1:3" ht="15" customHeight="1">
      <c r="A241" t="s">
        <v>953</v>
      </c>
      <c r="B241" s="157">
        <v>303010</v>
      </c>
      <c r="C241" s="153">
        <v>3</v>
      </c>
    </row>
    <row r="242" spans="1:3" ht="15" customHeight="1">
      <c r="A242" t="s">
        <v>954</v>
      </c>
      <c r="B242" s="157">
        <v>303011</v>
      </c>
      <c r="C242" s="153">
        <v>3</v>
      </c>
    </row>
    <row r="243" spans="1:3" ht="15" customHeight="1">
      <c r="A243" t="s">
        <v>955</v>
      </c>
      <c r="B243" s="157">
        <v>303012</v>
      </c>
      <c r="C243" s="153">
        <v>3</v>
      </c>
    </row>
    <row r="244" spans="1:3" ht="15" customHeight="1">
      <c r="A244" t="s">
        <v>956</v>
      </c>
      <c r="B244" s="157">
        <v>303013</v>
      </c>
      <c r="C244" s="153">
        <v>3</v>
      </c>
    </row>
    <row r="245" spans="1:3" ht="15" customHeight="1">
      <c r="A245" t="s">
        <v>0</v>
      </c>
      <c r="B245" s="157">
        <v>303014</v>
      </c>
      <c r="C245" s="153">
        <v>3</v>
      </c>
    </row>
    <row r="246" spans="1:3" ht="15" customHeight="1">
      <c r="A246" t="s">
        <v>1</v>
      </c>
      <c r="B246" s="157">
        <v>303015</v>
      </c>
      <c r="C246" s="153">
        <v>3</v>
      </c>
    </row>
    <row r="247" spans="1:3" ht="15" customHeight="1">
      <c r="A247" t="s">
        <v>2</v>
      </c>
      <c r="B247" s="157">
        <v>303016</v>
      </c>
      <c r="C247" s="153">
        <v>3</v>
      </c>
    </row>
    <row r="248" spans="1:3" ht="15" customHeight="1">
      <c r="A248" t="s">
        <v>3</v>
      </c>
      <c r="B248" s="157">
        <v>303017</v>
      </c>
      <c r="C248" s="153">
        <v>3</v>
      </c>
    </row>
    <row r="249" spans="1:3" ht="15" customHeight="1">
      <c r="A249" t="s">
        <v>4</v>
      </c>
      <c r="B249" s="157">
        <v>303018</v>
      </c>
      <c r="C249" s="153">
        <v>3</v>
      </c>
    </row>
    <row r="250" spans="1:3" ht="15" customHeight="1">
      <c r="A250" t="s">
        <v>5</v>
      </c>
      <c r="B250" s="157">
        <v>303019</v>
      </c>
      <c r="C250" s="153">
        <v>3</v>
      </c>
    </row>
    <row r="251" spans="1:3" ht="15" customHeight="1">
      <c r="A251" t="s">
        <v>6</v>
      </c>
      <c r="B251" s="157">
        <v>303020</v>
      </c>
      <c r="C251" s="153">
        <v>3</v>
      </c>
    </row>
    <row r="252" spans="1:3" ht="15" customHeight="1">
      <c r="A252" t="s">
        <v>7</v>
      </c>
      <c r="B252" s="157">
        <v>303021</v>
      </c>
      <c r="C252" s="153">
        <v>3</v>
      </c>
    </row>
    <row r="253" spans="1:3" ht="15" customHeight="1">
      <c r="A253" t="s">
        <v>8</v>
      </c>
      <c r="B253" s="157">
        <v>303022</v>
      </c>
      <c r="C253" s="153">
        <v>3</v>
      </c>
    </row>
    <row r="254" spans="1:3" ht="15" customHeight="1">
      <c r="A254" t="s">
        <v>9</v>
      </c>
      <c r="B254" s="157">
        <v>303023</v>
      </c>
      <c r="C254" s="153">
        <v>3</v>
      </c>
    </row>
    <row r="255" spans="1:3" ht="15" customHeight="1">
      <c r="A255" t="s">
        <v>10</v>
      </c>
      <c r="B255" s="157">
        <v>303024</v>
      </c>
      <c r="C255" s="153">
        <v>3</v>
      </c>
    </row>
    <row r="256" spans="1:3" ht="15" customHeight="1">
      <c r="A256" t="s">
        <v>11</v>
      </c>
      <c r="B256" s="157">
        <v>303025</v>
      </c>
      <c r="C256" s="153">
        <v>3</v>
      </c>
    </row>
    <row r="257" spans="1:3" ht="15" customHeight="1">
      <c r="A257" t="s">
        <v>12</v>
      </c>
      <c r="B257" s="157">
        <v>303026</v>
      </c>
      <c r="C257" s="153">
        <v>3</v>
      </c>
    </row>
    <row r="258" spans="1:3" ht="15" customHeight="1">
      <c r="A258" t="s">
        <v>13</v>
      </c>
      <c r="B258" s="157">
        <v>303027</v>
      </c>
      <c r="C258" s="153">
        <v>3</v>
      </c>
    </row>
    <row r="259" spans="1:3" ht="15" customHeight="1">
      <c r="A259" t="s">
        <v>14</v>
      </c>
      <c r="B259" s="157">
        <v>303028</v>
      </c>
      <c r="C259" s="153">
        <v>3</v>
      </c>
    </row>
    <row r="260" spans="1:3" ht="15" customHeight="1">
      <c r="A260" t="s">
        <v>15</v>
      </c>
      <c r="B260" s="157">
        <v>303029</v>
      </c>
      <c r="C260" s="153">
        <v>3</v>
      </c>
    </row>
    <row r="261" spans="1:3" ht="15" customHeight="1">
      <c r="A261" t="s">
        <v>16</v>
      </c>
      <c r="B261" s="157">
        <v>303030</v>
      </c>
      <c r="C261" s="153">
        <v>3</v>
      </c>
    </row>
    <row r="262" spans="1:3" ht="15" customHeight="1">
      <c r="A262" t="s">
        <v>17</v>
      </c>
      <c r="B262" s="157">
        <v>303031</v>
      </c>
      <c r="C262" s="153">
        <v>3</v>
      </c>
    </row>
    <row r="263" spans="1:3" ht="15" customHeight="1">
      <c r="A263" t="s">
        <v>18</v>
      </c>
      <c r="B263" s="157">
        <v>303032</v>
      </c>
      <c r="C263" s="153">
        <v>3</v>
      </c>
    </row>
    <row r="264" spans="1:3" ht="15" customHeight="1">
      <c r="A264" t="s">
        <v>19</v>
      </c>
      <c r="B264" s="157">
        <v>303033</v>
      </c>
      <c r="C264" s="153">
        <v>3</v>
      </c>
    </row>
    <row r="265" spans="1:3" ht="15" customHeight="1">
      <c r="A265" t="s">
        <v>20</v>
      </c>
      <c r="B265" s="157">
        <v>303035</v>
      </c>
      <c r="C265" s="153">
        <v>3</v>
      </c>
    </row>
    <row r="266" spans="1:3" ht="15" customHeight="1">
      <c r="A266" t="s">
        <v>21</v>
      </c>
      <c r="B266" s="157">
        <v>303036</v>
      </c>
      <c r="C266" s="153">
        <v>3</v>
      </c>
    </row>
    <row r="267" spans="1:3" ht="15" customHeight="1">
      <c r="A267" t="s">
        <v>22</v>
      </c>
      <c r="B267" s="157">
        <v>303037</v>
      </c>
      <c r="C267" s="153">
        <v>3</v>
      </c>
    </row>
    <row r="268" spans="1:3" ht="15" customHeight="1">
      <c r="A268" t="s">
        <v>23</v>
      </c>
      <c r="B268" s="157">
        <v>303038</v>
      </c>
      <c r="C268" s="153">
        <v>3</v>
      </c>
    </row>
    <row r="269" spans="1:3" ht="15" customHeight="1">
      <c r="A269" t="s">
        <v>1045</v>
      </c>
      <c r="B269" s="157">
        <v>303039</v>
      </c>
      <c r="C269" s="153">
        <v>3</v>
      </c>
    </row>
    <row r="270" spans="1:3" ht="15" customHeight="1">
      <c r="A270" t="s">
        <v>24</v>
      </c>
      <c r="B270" s="157">
        <v>303040</v>
      </c>
      <c r="C270" s="153">
        <v>3</v>
      </c>
    </row>
    <row r="271" spans="1:3" ht="15" customHeight="1">
      <c r="A271" t="s">
        <v>25</v>
      </c>
      <c r="B271" s="157">
        <v>303041</v>
      </c>
      <c r="C271" s="153">
        <v>3</v>
      </c>
    </row>
    <row r="272" spans="1:3" ht="15" customHeight="1">
      <c r="A272" t="s">
        <v>26</v>
      </c>
      <c r="B272" s="157">
        <v>303042</v>
      </c>
      <c r="C272" s="153">
        <v>3</v>
      </c>
    </row>
    <row r="273" spans="1:3" ht="15" customHeight="1">
      <c r="A273" t="s">
        <v>27</v>
      </c>
      <c r="B273" s="157">
        <v>303043</v>
      </c>
      <c r="C273" s="153">
        <v>3</v>
      </c>
    </row>
    <row r="274" spans="1:3" ht="15" customHeight="1">
      <c r="A274" t="s">
        <v>28</v>
      </c>
      <c r="B274" s="157">
        <v>303044</v>
      </c>
      <c r="C274" s="153">
        <v>3</v>
      </c>
    </row>
    <row r="275" spans="1:3" ht="15" customHeight="1">
      <c r="A275" t="s">
        <v>29</v>
      </c>
      <c r="B275" s="157">
        <v>303045</v>
      </c>
      <c r="C275" s="153">
        <v>3</v>
      </c>
    </row>
    <row r="276" spans="1:3" ht="15" customHeight="1">
      <c r="A276" t="s">
        <v>30</v>
      </c>
      <c r="B276" s="157">
        <v>303046</v>
      </c>
      <c r="C276" s="153">
        <v>3</v>
      </c>
    </row>
    <row r="277" spans="1:3" ht="15" customHeight="1">
      <c r="A277" t="s">
        <v>31</v>
      </c>
      <c r="B277" s="157">
        <v>303047</v>
      </c>
      <c r="C277" s="153">
        <v>3</v>
      </c>
    </row>
    <row r="278" spans="1:3" ht="15" customHeight="1">
      <c r="A278" t="s">
        <v>32</v>
      </c>
      <c r="B278" s="157">
        <v>303048</v>
      </c>
      <c r="C278" s="153">
        <v>3</v>
      </c>
    </row>
    <row r="279" spans="1:3" ht="15" customHeight="1">
      <c r="A279" t="s">
        <v>33</v>
      </c>
      <c r="B279" s="157">
        <v>303050</v>
      </c>
      <c r="C279" s="153">
        <v>3</v>
      </c>
    </row>
    <row r="280" spans="1:3" ht="15" customHeight="1">
      <c r="A280" t="s">
        <v>34</v>
      </c>
      <c r="B280" s="157">
        <v>303051</v>
      </c>
      <c r="C280" s="153">
        <v>3</v>
      </c>
    </row>
    <row r="281" spans="1:3" ht="15" customHeight="1">
      <c r="A281" t="s">
        <v>35</v>
      </c>
      <c r="B281" s="157">
        <v>303052</v>
      </c>
      <c r="C281" s="153">
        <v>3</v>
      </c>
    </row>
    <row r="282" spans="1:3" ht="15" customHeight="1">
      <c r="A282" t="s">
        <v>36</v>
      </c>
      <c r="B282" s="157">
        <v>303053</v>
      </c>
      <c r="C282" s="153">
        <v>3</v>
      </c>
    </row>
    <row r="283" spans="1:3" ht="15" customHeight="1">
      <c r="A283" t="s">
        <v>37</v>
      </c>
      <c r="B283" s="157">
        <v>303054</v>
      </c>
      <c r="C283" s="153">
        <v>3</v>
      </c>
    </row>
    <row r="284" spans="1:3" ht="15" customHeight="1">
      <c r="A284" t="s">
        <v>38</v>
      </c>
      <c r="B284" s="157">
        <v>303055</v>
      </c>
      <c r="C284" s="153">
        <v>3</v>
      </c>
    </row>
    <row r="285" spans="1:3" ht="15" customHeight="1">
      <c r="A285" t="s">
        <v>39</v>
      </c>
      <c r="B285" s="157">
        <v>303056</v>
      </c>
      <c r="C285" s="153">
        <v>3</v>
      </c>
    </row>
    <row r="286" spans="1:3" ht="15" customHeight="1">
      <c r="A286" t="s">
        <v>40</v>
      </c>
      <c r="B286" s="157">
        <v>303057</v>
      </c>
      <c r="C286" s="153">
        <v>3</v>
      </c>
    </row>
    <row r="287" spans="1:3" ht="15" customHeight="1">
      <c r="A287" t="s">
        <v>41</v>
      </c>
      <c r="B287" s="157">
        <v>303058</v>
      </c>
      <c r="C287" s="153">
        <v>3</v>
      </c>
    </row>
    <row r="288" spans="1:3" ht="15" customHeight="1">
      <c r="A288" t="s">
        <v>42</v>
      </c>
      <c r="B288" s="157">
        <v>303059</v>
      </c>
      <c r="C288" s="153">
        <v>3</v>
      </c>
    </row>
    <row r="289" spans="1:3" ht="15" customHeight="1">
      <c r="A289" t="s">
        <v>43</v>
      </c>
      <c r="B289" s="157">
        <v>303060</v>
      </c>
      <c r="C289" s="153">
        <v>3</v>
      </c>
    </row>
    <row r="290" spans="1:3" ht="15" customHeight="1">
      <c r="A290" t="s">
        <v>44</v>
      </c>
      <c r="B290" s="157">
        <v>303061</v>
      </c>
      <c r="C290" s="153">
        <v>3</v>
      </c>
    </row>
    <row r="291" spans="1:3" ht="15" customHeight="1">
      <c r="A291" t="s">
        <v>45</v>
      </c>
      <c r="B291" s="157">
        <v>303062</v>
      </c>
      <c r="C291" s="153">
        <v>3</v>
      </c>
    </row>
    <row r="292" spans="1:3" ht="15" customHeight="1">
      <c r="A292" t="s">
        <v>46</v>
      </c>
      <c r="B292" s="157">
        <v>303063</v>
      </c>
      <c r="C292" s="153">
        <v>3</v>
      </c>
    </row>
    <row r="293" spans="1:3" ht="15" customHeight="1">
      <c r="A293" t="s">
        <v>47</v>
      </c>
      <c r="B293" s="157">
        <v>303064</v>
      </c>
      <c r="C293" s="153">
        <v>3</v>
      </c>
    </row>
    <row r="294" spans="1:3" ht="15" customHeight="1">
      <c r="A294" t="s">
        <v>48</v>
      </c>
      <c r="B294" s="157">
        <v>303065</v>
      </c>
      <c r="C294" s="153">
        <v>3</v>
      </c>
    </row>
    <row r="295" spans="1:3" ht="15" customHeight="1">
      <c r="A295" t="s">
        <v>49</v>
      </c>
      <c r="B295" s="157">
        <v>303066</v>
      </c>
      <c r="C295" s="153">
        <v>3</v>
      </c>
    </row>
    <row r="296" spans="1:3" ht="15" customHeight="1">
      <c r="A296" t="s">
        <v>50</v>
      </c>
      <c r="B296" s="157">
        <v>303067</v>
      </c>
      <c r="C296" s="153">
        <v>3</v>
      </c>
    </row>
    <row r="297" spans="1:3" ht="15" customHeight="1">
      <c r="A297" t="s">
        <v>51</v>
      </c>
      <c r="B297" s="157">
        <v>303068</v>
      </c>
      <c r="C297" s="153">
        <v>3</v>
      </c>
    </row>
    <row r="298" spans="1:3" ht="15" customHeight="1">
      <c r="A298" t="s">
        <v>52</v>
      </c>
      <c r="B298" s="157">
        <v>303069</v>
      </c>
      <c r="C298" s="153">
        <v>3</v>
      </c>
    </row>
    <row r="299" spans="1:3" ht="15" customHeight="1">
      <c r="A299" t="s">
        <v>53</v>
      </c>
      <c r="B299" s="157">
        <v>303070</v>
      </c>
      <c r="C299" s="153">
        <v>3</v>
      </c>
    </row>
    <row r="300" spans="1:3" ht="15" customHeight="1">
      <c r="A300" t="s">
        <v>54</v>
      </c>
      <c r="B300" s="157">
        <v>303071</v>
      </c>
      <c r="C300" s="153">
        <v>3</v>
      </c>
    </row>
    <row r="301" spans="1:3" ht="15" customHeight="1">
      <c r="A301" t="s">
        <v>56</v>
      </c>
      <c r="B301" s="157">
        <v>303073</v>
      </c>
      <c r="C301" s="153">
        <v>3</v>
      </c>
    </row>
    <row r="302" spans="1:3" ht="15" customHeight="1">
      <c r="A302" t="s">
        <v>57</v>
      </c>
      <c r="B302" s="157">
        <v>303074</v>
      </c>
      <c r="C302" s="153">
        <v>3</v>
      </c>
    </row>
    <row r="303" spans="1:3" ht="15" customHeight="1">
      <c r="A303" t="s">
        <v>58</v>
      </c>
      <c r="B303" s="157">
        <v>303075</v>
      </c>
      <c r="C303" s="153">
        <v>3</v>
      </c>
    </row>
    <row r="304" spans="1:3" ht="15" customHeight="1">
      <c r="A304" t="s">
        <v>59</v>
      </c>
      <c r="B304" s="157">
        <v>303076</v>
      </c>
      <c r="C304" s="153">
        <v>3</v>
      </c>
    </row>
    <row r="305" spans="1:3" ht="15" customHeight="1">
      <c r="A305" t="s">
        <v>60</v>
      </c>
      <c r="B305" s="157">
        <v>303077</v>
      </c>
      <c r="C305" s="153">
        <v>3</v>
      </c>
    </row>
    <row r="306" spans="1:3" ht="15" customHeight="1">
      <c r="A306" t="s">
        <v>61</v>
      </c>
      <c r="B306" s="157">
        <v>303078</v>
      </c>
      <c r="C306" s="153">
        <v>3</v>
      </c>
    </row>
    <row r="307" spans="1:3" ht="15" customHeight="1">
      <c r="A307" t="s">
        <v>62</v>
      </c>
      <c r="B307" s="157">
        <v>303079</v>
      </c>
      <c r="C307" s="153">
        <v>3</v>
      </c>
    </row>
    <row r="308" spans="1:3" ht="15" customHeight="1">
      <c r="A308" t="s">
        <v>63</v>
      </c>
      <c r="B308" s="157">
        <v>303080</v>
      </c>
      <c r="C308" s="153">
        <v>3</v>
      </c>
    </row>
    <row r="309" spans="1:3" ht="15" customHeight="1">
      <c r="A309" t="s">
        <v>64</v>
      </c>
      <c r="B309" s="157">
        <v>303081</v>
      </c>
      <c r="C309" s="153">
        <v>3</v>
      </c>
    </row>
    <row r="310" spans="1:3" ht="15" customHeight="1">
      <c r="A310" t="s">
        <v>65</v>
      </c>
      <c r="B310" s="157">
        <v>303082</v>
      </c>
      <c r="C310" s="153">
        <v>3</v>
      </c>
    </row>
    <row r="311" spans="1:3" ht="15" customHeight="1">
      <c r="A311" t="s">
        <v>66</v>
      </c>
      <c r="B311" s="157">
        <v>303083</v>
      </c>
      <c r="C311" s="153">
        <v>3</v>
      </c>
    </row>
    <row r="312" spans="1:3" ht="15" customHeight="1">
      <c r="A312" t="s">
        <v>67</v>
      </c>
      <c r="B312" s="157">
        <v>303084</v>
      </c>
      <c r="C312" s="153">
        <v>3</v>
      </c>
    </row>
    <row r="313" spans="1:3" ht="15" customHeight="1">
      <c r="A313" t="s">
        <v>68</v>
      </c>
      <c r="B313" s="157">
        <v>303085</v>
      </c>
      <c r="C313" s="153">
        <v>3</v>
      </c>
    </row>
    <row r="314" spans="1:3" ht="15" customHeight="1">
      <c r="A314" t="s">
        <v>69</v>
      </c>
      <c r="B314" s="157">
        <v>303086</v>
      </c>
      <c r="C314" s="153">
        <v>3</v>
      </c>
    </row>
    <row r="315" spans="1:3" ht="15" customHeight="1">
      <c r="A315" t="s">
        <v>70</v>
      </c>
      <c r="B315" s="157">
        <v>303087</v>
      </c>
      <c r="C315" s="153">
        <v>3</v>
      </c>
    </row>
    <row r="316" spans="1:3" ht="15" customHeight="1">
      <c r="A316" t="s">
        <v>71</v>
      </c>
      <c r="B316" s="157">
        <v>303088</v>
      </c>
      <c r="C316" s="153">
        <v>3</v>
      </c>
    </row>
    <row r="317" spans="1:3" ht="15" customHeight="1">
      <c r="A317" t="s">
        <v>1046</v>
      </c>
      <c r="B317" s="157">
        <v>303089</v>
      </c>
      <c r="C317" s="153">
        <v>3</v>
      </c>
    </row>
    <row r="318" spans="1:3" ht="15" customHeight="1">
      <c r="A318" t="s">
        <v>72</v>
      </c>
      <c r="B318" s="157">
        <v>303090</v>
      </c>
      <c r="C318" s="153">
        <v>3</v>
      </c>
    </row>
    <row r="319" spans="1:3" ht="15" customHeight="1">
      <c r="A319" t="s">
        <v>73</v>
      </c>
      <c r="B319" s="157">
        <v>303091</v>
      </c>
      <c r="C319" s="153">
        <v>3</v>
      </c>
    </row>
    <row r="320" spans="1:3" ht="15" customHeight="1">
      <c r="A320" t="s">
        <v>74</v>
      </c>
      <c r="B320" s="157">
        <v>303092</v>
      </c>
      <c r="C320" s="153">
        <v>3</v>
      </c>
    </row>
    <row r="321" spans="1:3" ht="15" customHeight="1">
      <c r="A321" t="s">
        <v>75</v>
      </c>
      <c r="B321" s="157">
        <v>303093</v>
      </c>
      <c r="C321" s="153">
        <v>3</v>
      </c>
    </row>
    <row r="322" spans="1:3" ht="15" customHeight="1">
      <c r="A322" t="s">
        <v>76</v>
      </c>
      <c r="B322" s="157">
        <v>303094</v>
      </c>
      <c r="C322" s="153">
        <v>3</v>
      </c>
    </row>
    <row r="323" spans="1:3" ht="15" customHeight="1">
      <c r="A323" t="s">
        <v>77</v>
      </c>
      <c r="B323" s="157">
        <v>303095</v>
      </c>
      <c r="C323" s="153">
        <v>3</v>
      </c>
    </row>
    <row r="324" spans="1:3" ht="15" customHeight="1">
      <c r="A324" t="s">
        <v>78</v>
      </c>
      <c r="B324" s="157">
        <v>303096</v>
      </c>
      <c r="C324" s="153">
        <v>3</v>
      </c>
    </row>
    <row r="325" spans="1:3" ht="15" customHeight="1">
      <c r="A325" t="s">
        <v>79</v>
      </c>
      <c r="B325" s="157">
        <v>303097</v>
      </c>
      <c r="C325" s="153">
        <v>3</v>
      </c>
    </row>
    <row r="326" spans="1:3" ht="15" customHeight="1">
      <c r="A326" t="s">
        <v>80</v>
      </c>
      <c r="B326" s="157">
        <v>303098</v>
      </c>
      <c r="C326" s="153">
        <v>3</v>
      </c>
    </row>
    <row r="327" spans="1:3" ht="15" customHeight="1">
      <c r="A327" t="s">
        <v>969</v>
      </c>
      <c r="B327" s="157">
        <v>303099</v>
      </c>
      <c r="C327" s="153">
        <v>3</v>
      </c>
    </row>
    <row r="328" spans="1:3" ht="15" customHeight="1">
      <c r="A328" t="s">
        <v>81</v>
      </c>
      <c r="B328" s="157">
        <v>303100</v>
      </c>
      <c r="C328" s="153">
        <v>3</v>
      </c>
    </row>
    <row r="329" spans="1:3" ht="15" customHeight="1">
      <c r="A329" t="s">
        <v>82</v>
      </c>
      <c r="B329" s="157">
        <v>303101</v>
      </c>
      <c r="C329" s="153">
        <v>3</v>
      </c>
    </row>
    <row r="330" spans="1:3" ht="15" customHeight="1">
      <c r="A330" t="s">
        <v>83</v>
      </c>
      <c r="B330" s="157">
        <v>303102</v>
      </c>
      <c r="C330" s="153">
        <v>3</v>
      </c>
    </row>
    <row r="331" spans="1:3" ht="15" customHeight="1">
      <c r="A331" t="s">
        <v>84</v>
      </c>
      <c r="B331" s="157">
        <v>303103</v>
      </c>
      <c r="C331" s="153">
        <v>3</v>
      </c>
    </row>
    <row r="332" spans="1:3" ht="15" customHeight="1">
      <c r="A332" t="s">
        <v>85</v>
      </c>
      <c r="B332" s="157">
        <v>303104</v>
      </c>
      <c r="C332" s="153">
        <v>3</v>
      </c>
    </row>
    <row r="333" spans="1:3" ht="15" customHeight="1">
      <c r="A333" t="s">
        <v>86</v>
      </c>
      <c r="B333" s="157">
        <v>303105</v>
      </c>
      <c r="C333" s="153">
        <v>3</v>
      </c>
    </row>
    <row r="334" spans="1:3" ht="15" customHeight="1">
      <c r="A334" t="s">
        <v>87</v>
      </c>
      <c r="B334" s="157">
        <v>303106</v>
      </c>
      <c r="C334" s="153">
        <v>3</v>
      </c>
    </row>
    <row r="335" spans="1:3" ht="15" customHeight="1">
      <c r="A335" t="s">
        <v>88</v>
      </c>
      <c r="B335" s="157">
        <v>303108</v>
      </c>
      <c r="C335" s="153">
        <v>3</v>
      </c>
    </row>
    <row r="336" spans="1:3" ht="15" customHeight="1">
      <c r="A336" t="s">
        <v>89</v>
      </c>
      <c r="B336" s="157">
        <v>303109</v>
      </c>
      <c r="C336" s="153">
        <v>3</v>
      </c>
    </row>
    <row r="337" spans="1:3" ht="15" customHeight="1">
      <c r="A337" t="s">
        <v>90</v>
      </c>
      <c r="B337" s="157">
        <v>303110</v>
      </c>
      <c r="C337" s="153">
        <v>3</v>
      </c>
    </row>
    <row r="338" spans="1:3" ht="15" customHeight="1">
      <c r="A338" t="s">
        <v>91</v>
      </c>
      <c r="B338" s="157">
        <v>303112</v>
      </c>
      <c r="C338" s="153">
        <v>3</v>
      </c>
    </row>
    <row r="339" spans="1:3" ht="15" customHeight="1">
      <c r="A339" t="s">
        <v>92</v>
      </c>
      <c r="B339" s="157">
        <v>303113</v>
      </c>
      <c r="C339" s="153">
        <v>3</v>
      </c>
    </row>
    <row r="340" spans="1:3" ht="15" customHeight="1">
      <c r="A340" t="s">
        <v>93</v>
      </c>
      <c r="B340" s="157">
        <v>303114</v>
      </c>
      <c r="C340" s="153">
        <v>3</v>
      </c>
    </row>
    <row r="341" spans="1:3" ht="15" customHeight="1">
      <c r="A341" t="s">
        <v>970</v>
      </c>
      <c r="B341" s="157">
        <v>303116</v>
      </c>
      <c r="C341" s="153">
        <v>3</v>
      </c>
    </row>
    <row r="342" spans="1:3" ht="15" customHeight="1">
      <c r="A342" t="s">
        <v>94</v>
      </c>
      <c r="B342" s="157">
        <v>303117</v>
      </c>
      <c r="C342" s="153">
        <v>3</v>
      </c>
    </row>
    <row r="343" spans="1:3" ht="15" customHeight="1">
      <c r="A343" t="s">
        <v>95</v>
      </c>
      <c r="B343" s="157">
        <v>303118</v>
      </c>
      <c r="C343" s="153">
        <v>3</v>
      </c>
    </row>
    <row r="344" spans="1:3" ht="15" customHeight="1">
      <c r="A344" t="s">
        <v>96</v>
      </c>
      <c r="B344" s="157">
        <v>303119</v>
      </c>
      <c r="C344" s="153">
        <v>3</v>
      </c>
    </row>
    <row r="345" spans="1:3" ht="15" customHeight="1">
      <c r="A345" t="s">
        <v>971</v>
      </c>
      <c r="B345" s="157">
        <v>303120</v>
      </c>
      <c r="C345" s="153">
        <v>3</v>
      </c>
    </row>
    <row r="346" spans="1:3" ht="15" customHeight="1">
      <c r="A346" t="s">
        <v>97</v>
      </c>
      <c r="B346" s="157">
        <v>303121</v>
      </c>
      <c r="C346" s="153">
        <v>3</v>
      </c>
    </row>
    <row r="347" spans="1:3" ht="15" customHeight="1">
      <c r="A347" t="s">
        <v>98</v>
      </c>
      <c r="B347" s="157">
        <v>303122</v>
      </c>
      <c r="C347" s="153">
        <v>3</v>
      </c>
    </row>
    <row r="348" spans="1:3" ht="15" customHeight="1">
      <c r="A348" t="s">
        <v>99</v>
      </c>
      <c r="B348" s="157">
        <v>303123</v>
      </c>
      <c r="C348" s="153">
        <v>3</v>
      </c>
    </row>
    <row r="349" spans="1:3" ht="15" customHeight="1">
      <c r="A349" t="s">
        <v>100</v>
      </c>
      <c r="B349" s="157">
        <v>303124</v>
      </c>
      <c r="C349" s="153">
        <v>3</v>
      </c>
    </row>
    <row r="350" spans="1:3" ht="15" customHeight="1">
      <c r="A350" t="s">
        <v>101</v>
      </c>
      <c r="B350" s="157">
        <v>303126</v>
      </c>
      <c r="C350" s="153">
        <v>3</v>
      </c>
    </row>
    <row r="351" spans="1:3" ht="15" customHeight="1">
      <c r="A351" t="s">
        <v>972</v>
      </c>
      <c r="B351" s="157">
        <v>303127</v>
      </c>
      <c r="C351" s="153">
        <v>3</v>
      </c>
    </row>
    <row r="352" spans="1:3" ht="15" customHeight="1">
      <c r="A352" t="s">
        <v>973</v>
      </c>
      <c r="B352" s="157">
        <v>303128</v>
      </c>
      <c r="C352" s="153">
        <v>3</v>
      </c>
    </row>
    <row r="353" spans="1:3" ht="15" customHeight="1">
      <c r="A353" t="s">
        <v>974</v>
      </c>
      <c r="B353" s="157">
        <v>303129</v>
      </c>
      <c r="C353" s="153">
        <v>3</v>
      </c>
    </row>
    <row r="354" spans="1:3" ht="15" customHeight="1">
      <c r="A354" t="s">
        <v>975</v>
      </c>
      <c r="B354" s="157">
        <v>303130</v>
      </c>
      <c r="C354" s="153">
        <v>3</v>
      </c>
    </row>
    <row r="355" spans="1:3" ht="15" customHeight="1">
      <c r="A355" t="s">
        <v>1047</v>
      </c>
      <c r="B355" s="157">
        <v>303131</v>
      </c>
      <c r="C355" s="153">
        <v>3</v>
      </c>
    </row>
    <row r="356" spans="1:3" ht="15" customHeight="1">
      <c r="A356" t="s">
        <v>976</v>
      </c>
      <c r="B356" s="157">
        <v>303132</v>
      </c>
      <c r="C356" s="153">
        <v>3</v>
      </c>
    </row>
    <row r="357" spans="1:3" ht="15" customHeight="1">
      <c r="A357" s="154" t="s">
        <v>1048</v>
      </c>
      <c r="B357" s="158">
        <v>303133</v>
      </c>
      <c r="C357" s="153">
        <v>3</v>
      </c>
    </row>
    <row r="358" spans="1:3" ht="15" customHeight="1">
      <c r="A358" s="155" t="s">
        <v>1049</v>
      </c>
      <c r="B358" s="158">
        <v>303134</v>
      </c>
      <c r="C358" s="153">
        <v>3</v>
      </c>
    </row>
    <row r="359" spans="1:3" ht="15" customHeight="1">
      <c r="A359" t="s">
        <v>102</v>
      </c>
      <c r="B359" s="157">
        <v>304001</v>
      </c>
      <c r="C359" s="153">
        <v>3</v>
      </c>
    </row>
    <row r="360" spans="1:3" ht="15" customHeight="1">
      <c r="A360" t="s">
        <v>103</v>
      </c>
      <c r="B360" s="157">
        <v>304002</v>
      </c>
      <c r="C360" s="153">
        <v>3</v>
      </c>
    </row>
    <row r="361" spans="1:3" ht="15" customHeight="1">
      <c r="A361" t="s">
        <v>104</v>
      </c>
      <c r="B361" s="157">
        <v>304003</v>
      </c>
      <c r="C361" s="153">
        <v>3</v>
      </c>
    </row>
    <row r="362" spans="1:3" ht="15" customHeight="1">
      <c r="A362" t="s">
        <v>105</v>
      </c>
      <c r="B362" s="157">
        <v>304004</v>
      </c>
      <c r="C362" s="153">
        <v>3</v>
      </c>
    </row>
    <row r="363" spans="1:3" ht="15" customHeight="1">
      <c r="A363" t="s">
        <v>106</v>
      </c>
      <c r="B363" s="157">
        <v>304005</v>
      </c>
      <c r="C363" s="153">
        <v>3</v>
      </c>
    </row>
    <row r="364" spans="1:3" ht="15" customHeight="1">
      <c r="A364" t="s">
        <v>107</v>
      </c>
      <c r="B364" s="157">
        <v>304006</v>
      </c>
      <c r="C364" s="153">
        <v>3</v>
      </c>
    </row>
    <row r="365" spans="1:3" ht="15" customHeight="1">
      <c r="A365" t="s">
        <v>108</v>
      </c>
      <c r="B365" s="157">
        <v>304007</v>
      </c>
      <c r="C365" s="153">
        <v>3</v>
      </c>
    </row>
    <row r="366" spans="1:3" ht="15" customHeight="1">
      <c r="A366" t="s">
        <v>109</v>
      </c>
      <c r="B366" s="157">
        <v>304009</v>
      </c>
      <c r="C366" s="153">
        <v>3</v>
      </c>
    </row>
    <row r="367" spans="1:3" ht="15" customHeight="1">
      <c r="A367" t="s">
        <v>110</v>
      </c>
      <c r="B367" s="157">
        <v>304010</v>
      </c>
      <c r="C367" s="153">
        <v>3</v>
      </c>
    </row>
    <row r="368" spans="1:3" ht="15" customHeight="1">
      <c r="A368" t="s">
        <v>111</v>
      </c>
      <c r="B368" s="157">
        <v>304011</v>
      </c>
      <c r="C368" s="153">
        <v>3</v>
      </c>
    </row>
    <row r="369" spans="1:3" ht="15" customHeight="1">
      <c r="A369" t="s">
        <v>112</v>
      </c>
      <c r="B369" s="157">
        <v>304012</v>
      </c>
      <c r="C369" s="153">
        <v>3</v>
      </c>
    </row>
    <row r="370" spans="1:3" ht="15" customHeight="1">
      <c r="A370" t="s">
        <v>113</v>
      </c>
      <c r="B370" s="157">
        <v>304013</v>
      </c>
      <c r="C370" s="153">
        <v>3</v>
      </c>
    </row>
    <row r="371" spans="1:3" ht="15" customHeight="1">
      <c r="A371" t="s">
        <v>114</v>
      </c>
      <c r="B371" s="157">
        <v>304014</v>
      </c>
      <c r="C371" s="153">
        <v>3</v>
      </c>
    </row>
    <row r="372" spans="1:3" ht="15" customHeight="1">
      <c r="A372" t="s">
        <v>115</v>
      </c>
      <c r="B372" s="157">
        <v>304015</v>
      </c>
      <c r="C372" s="153">
        <v>3</v>
      </c>
    </row>
    <row r="373" spans="1:3" ht="15" customHeight="1">
      <c r="A373" t="s">
        <v>116</v>
      </c>
      <c r="B373" s="157">
        <v>304016</v>
      </c>
      <c r="C373" s="153">
        <v>3</v>
      </c>
    </row>
    <row r="374" spans="1:3" ht="15" customHeight="1">
      <c r="A374" t="s">
        <v>117</v>
      </c>
      <c r="B374" s="157">
        <v>304017</v>
      </c>
      <c r="C374" s="153">
        <v>3</v>
      </c>
    </row>
    <row r="375" spans="1:3" ht="15" customHeight="1">
      <c r="A375" t="s">
        <v>118</v>
      </c>
      <c r="B375" s="157">
        <v>304018</v>
      </c>
      <c r="C375" s="153">
        <v>3</v>
      </c>
    </row>
    <row r="376" spans="1:3" ht="15" customHeight="1">
      <c r="A376" t="s">
        <v>119</v>
      </c>
      <c r="B376" s="157">
        <v>304019</v>
      </c>
      <c r="C376" s="153">
        <v>3</v>
      </c>
    </row>
    <row r="377" spans="1:3" ht="15" customHeight="1">
      <c r="A377" t="s">
        <v>120</v>
      </c>
      <c r="B377" s="157">
        <v>304020</v>
      </c>
      <c r="C377" s="153">
        <v>3</v>
      </c>
    </row>
    <row r="378" spans="1:3" ht="15" customHeight="1">
      <c r="A378" t="s">
        <v>121</v>
      </c>
      <c r="B378" s="157">
        <v>304021</v>
      </c>
      <c r="C378" s="153">
        <v>3</v>
      </c>
    </row>
    <row r="379" spans="1:3" ht="15" customHeight="1">
      <c r="A379" t="s">
        <v>122</v>
      </c>
      <c r="B379" s="157">
        <v>304022</v>
      </c>
      <c r="C379" s="153">
        <v>3</v>
      </c>
    </row>
    <row r="380" spans="1:3" ht="15" customHeight="1">
      <c r="A380" t="s">
        <v>123</v>
      </c>
      <c r="B380" s="157">
        <v>304023</v>
      </c>
      <c r="C380" s="153">
        <v>3</v>
      </c>
    </row>
    <row r="381" spans="1:3" ht="15" customHeight="1">
      <c r="A381" t="s">
        <v>124</v>
      </c>
      <c r="B381" s="157">
        <v>304024</v>
      </c>
      <c r="C381" s="153">
        <v>3</v>
      </c>
    </row>
    <row r="382" spans="1:3" ht="15" customHeight="1">
      <c r="A382" t="s">
        <v>125</v>
      </c>
      <c r="B382" s="157">
        <v>304025</v>
      </c>
      <c r="C382" s="153">
        <v>3</v>
      </c>
    </row>
    <row r="383" spans="1:3" ht="15" customHeight="1">
      <c r="A383" t="s">
        <v>126</v>
      </c>
      <c r="B383" s="157">
        <v>304026</v>
      </c>
      <c r="C383" s="153">
        <v>3</v>
      </c>
    </row>
    <row r="384" spans="1:3" ht="15" customHeight="1">
      <c r="A384" t="s">
        <v>127</v>
      </c>
      <c r="B384" s="157">
        <v>304027</v>
      </c>
      <c r="C384" s="153">
        <v>3</v>
      </c>
    </row>
    <row r="385" spans="1:3" ht="15" customHeight="1">
      <c r="A385" t="s">
        <v>128</v>
      </c>
      <c r="B385" s="157">
        <v>304028</v>
      </c>
      <c r="C385" s="153">
        <v>3</v>
      </c>
    </row>
    <row r="386" spans="1:3" ht="15" customHeight="1">
      <c r="A386" t="s">
        <v>129</v>
      </c>
      <c r="B386" s="157">
        <v>304029</v>
      </c>
      <c r="C386" s="153">
        <v>3</v>
      </c>
    </row>
    <row r="387" spans="1:3" ht="15" customHeight="1">
      <c r="A387" t="s">
        <v>130</v>
      </c>
      <c r="B387" s="157">
        <v>304030</v>
      </c>
      <c r="C387" s="153">
        <v>3</v>
      </c>
    </row>
    <row r="388" spans="1:3" ht="15" customHeight="1">
      <c r="A388" t="s">
        <v>131</v>
      </c>
      <c r="B388" s="157">
        <v>304031</v>
      </c>
      <c r="C388" s="153">
        <v>3</v>
      </c>
    </row>
    <row r="389" spans="1:3" ht="15" customHeight="1">
      <c r="A389" t="s">
        <v>132</v>
      </c>
      <c r="B389" s="157">
        <v>304032</v>
      </c>
      <c r="C389" s="153">
        <v>3</v>
      </c>
    </row>
    <row r="390" spans="1:3" ht="15" customHeight="1">
      <c r="A390" t="s">
        <v>133</v>
      </c>
      <c r="B390" s="157">
        <v>304033</v>
      </c>
      <c r="C390" s="153">
        <v>3</v>
      </c>
    </row>
    <row r="391" spans="1:3" ht="15" customHeight="1">
      <c r="A391" t="s">
        <v>134</v>
      </c>
      <c r="B391" s="157">
        <v>304034</v>
      </c>
      <c r="C391" s="153">
        <v>3</v>
      </c>
    </row>
    <row r="392" spans="1:3" ht="15" customHeight="1">
      <c r="A392" t="s">
        <v>135</v>
      </c>
      <c r="B392" s="157">
        <v>304035</v>
      </c>
      <c r="C392" s="153">
        <v>3</v>
      </c>
    </row>
    <row r="393" spans="1:3" ht="15" customHeight="1">
      <c r="A393" t="s">
        <v>136</v>
      </c>
      <c r="B393" s="157">
        <v>304036</v>
      </c>
      <c r="C393" s="153">
        <v>3</v>
      </c>
    </row>
    <row r="394" spans="1:3" ht="15" customHeight="1">
      <c r="A394" t="s">
        <v>137</v>
      </c>
      <c r="B394" s="157">
        <v>304037</v>
      </c>
      <c r="C394" s="153">
        <v>3</v>
      </c>
    </row>
    <row r="395" spans="1:3" ht="15" customHeight="1">
      <c r="A395" t="s">
        <v>138</v>
      </c>
      <c r="B395" s="157">
        <v>304038</v>
      </c>
      <c r="C395" s="153">
        <v>3</v>
      </c>
    </row>
    <row r="396" spans="1:3" ht="15" customHeight="1">
      <c r="A396" t="s">
        <v>139</v>
      </c>
      <c r="B396" s="157">
        <v>304039</v>
      </c>
      <c r="C396" s="153">
        <v>3</v>
      </c>
    </row>
    <row r="397" spans="1:3" ht="15" customHeight="1">
      <c r="A397" t="s">
        <v>140</v>
      </c>
      <c r="B397" s="157">
        <v>304040</v>
      </c>
      <c r="C397" s="153">
        <v>3</v>
      </c>
    </row>
    <row r="398" spans="1:3" ht="15" customHeight="1">
      <c r="A398" t="s">
        <v>141</v>
      </c>
      <c r="B398" s="157">
        <v>304041</v>
      </c>
      <c r="C398" s="153">
        <v>3</v>
      </c>
    </row>
    <row r="399" spans="1:3" ht="15" customHeight="1">
      <c r="A399" t="s">
        <v>142</v>
      </c>
      <c r="B399" s="157">
        <v>304042</v>
      </c>
      <c r="C399" s="153">
        <v>3</v>
      </c>
    </row>
    <row r="400" spans="1:3" ht="15" customHeight="1">
      <c r="A400" t="s">
        <v>143</v>
      </c>
      <c r="B400" s="157">
        <v>304043</v>
      </c>
      <c r="C400" s="153">
        <v>3</v>
      </c>
    </row>
    <row r="401" spans="1:3" ht="15" customHeight="1">
      <c r="A401" t="s">
        <v>163</v>
      </c>
      <c r="B401" s="157">
        <v>304044</v>
      </c>
      <c r="C401" s="153">
        <v>3</v>
      </c>
    </row>
    <row r="402" spans="1:3" ht="15" customHeight="1">
      <c r="A402" t="s">
        <v>164</v>
      </c>
      <c r="B402" s="157">
        <v>304045</v>
      </c>
      <c r="C402" s="153">
        <v>3</v>
      </c>
    </row>
    <row r="403" spans="1:3" ht="15" customHeight="1">
      <c r="A403" t="s">
        <v>165</v>
      </c>
      <c r="B403" s="157">
        <v>304046</v>
      </c>
      <c r="C403" s="153">
        <v>3</v>
      </c>
    </row>
    <row r="404" spans="1:3" ht="15" customHeight="1">
      <c r="A404" t="s">
        <v>166</v>
      </c>
      <c r="B404" s="157">
        <v>304047</v>
      </c>
      <c r="C404" s="153">
        <v>3</v>
      </c>
    </row>
    <row r="405" spans="1:3" ht="15" customHeight="1">
      <c r="A405" t="s">
        <v>167</v>
      </c>
      <c r="B405" s="157">
        <v>304048</v>
      </c>
      <c r="C405" s="153">
        <v>3</v>
      </c>
    </row>
    <row r="406" spans="1:3" ht="15" customHeight="1">
      <c r="A406" t="s">
        <v>168</v>
      </c>
      <c r="B406" s="157">
        <v>304049</v>
      </c>
      <c r="C406" s="153">
        <v>3</v>
      </c>
    </row>
    <row r="407" spans="1:3" ht="15" customHeight="1">
      <c r="A407" t="s">
        <v>169</v>
      </c>
      <c r="B407" s="157">
        <v>304050</v>
      </c>
      <c r="C407" s="153">
        <v>3</v>
      </c>
    </row>
    <row r="408" spans="1:3" ht="15" customHeight="1">
      <c r="A408" t="s">
        <v>170</v>
      </c>
      <c r="B408" s="157">
        <v>304051</v>
      </c>
      <c r="C408" s="153">
        <v>3</v>
      </c>
    </row>
    <row r="409" spans="1:3" ht="15" customHeight="1">
      <c r="A409" t="s">
        <v>171</v>
      </c>
      <c r="B409" s="157">
        <v>304052</v>
      </c>
      <c r="C409" s="153">
        <v>3</v>
      </c>
    </row>
    <row r="410" spans="1:3" ht="15" customHeight="1">
      <c r="A410" t="s">
        <v>172</v>
      </c>
      <c r="B410" s="157">
        <v>304053</v>
      </c>
      <c r="C410" s="153">
        <v>3</v>
      </c>
    </row>
    <row r="411" spans="1:3" ht="15" customHeight="1">
      <c r="A411" t="s">
        <v>173</v>
      </c>
      <c r="B411" s="157">
        <v>304054</v>
      </c>
      <c r="C411" s="153">
        <v>3</v>
      </c>
    </row>
    <row r="412" spans="1:3" ht="15" customHeight="1">
      <c r="A412" t="s">
        <v>174</v>
      </c>
      <c r="B412" s="157">
        <v>304055</v>
      </c>
      <c r="C412" s="153">
        <v>3</v>
      </c>
    </row>
    <row r="413" spans="1:3" ht="15" customHeight="1">
      <c r="A413" t="s">
        <v>175</v>
      </c>
      <c r="B413" s="157">
        <v>304056</v>
      </c>
      <c r="C413" s="153">
        <v>3</v>
      </c>
    </row>
    <row r="414" spans="1:3" ht="15" customHeight="1">
      <c r="A414" t="s">
        <v>176</v>
      </c>
      <c r="B414" s="157">
        <v>304057</v>
      </c>
      <c r="C414" s="153">
        <v>3</v>
      </c>
    </row>
    <row r="415" spans="1:3" ht="15" customHeight="1">
      <c r="A415" t="s">
        <v>177</v>
      </c>
      <c r="B415" s="157">
        <v>304058</v>
      </c>
      <c r="C415" s="153">
        <v>3</v>
      </c>
    </row>
    <row r="416" spans="1:3" ht="15" customHeight="1">
      <c r="A416" t="s">
        <v>178</v>
      </c>
      <c r="B416" s="157">
        <v>304059</v>
      </c>
      <c r="C416" s="153">
        <v>3</v>
      </c>
    </row>
    <row r="417" spans="1:3" ht="15" customHeight="1">
      <c r="A417" t="s">
        <v>179</v>
      </c>
      <c r="B417" s="157">
        <v>304060</v>
      </c>
      <c r="C417" s="153">
        <v>3</v>
      </c>
    </row>
    <row r="418" spans="1:3" ht="15" customHeight="1">
      <c r="A418" t="s">
        <v>180</v>
      </c>
      <c r="B418" s="157">
        <v>304061</v>
      </c>
      <c r="C418" s="153">
        <v>3</v>
      </c>
    </row>
    <row r="419" spans="1:3" ht="15" customHeight="1">
      <c r="A419" t="s">
        <v>181</v>
      </c>
      <c r="B419" s="157">
        <v>304062</v>
      </c>
      <c r="C419" s="153">
        <v>3</v>
      </c>
    </row>
    <row r="420" spans="1:3" ht="15" customHeight="1">
      <c r="A420" t="s">
        <v>182</v>
      </c>
      <c r="B420" s="157">
        <v>304063</v>
      </c>
      <c r="C420" s="153">
        <v>3</v>
      </c>
    </row>
    <row r="421" spans="1:3" ht="15" customHeight="1">
      <c r="A421" t="s">
        <v>183</v>
      </c>
      <c r="B421" s="157">
        <v>304064</v>
      </c>
      <c r="C421" s="153">
        <v>3</v>
      </c>
    </row>
    <row r="422" spans="1:3" ht="15" customHeight="1">
      <c r="A422" t="s">
        <v>184</v>
      </c>
      <c r="B422" s="157">
        <v>304065</v>
      </c>
      <c r="C422" s="153">
        <v>3</v>
      </c>
    </row>
    <row r="423" spans="1:3" ht="15" customHeight="1">
      <c r="A423" t="s">
        <v>185</v>
      </c>
      <c r="B423" s="157">
        <v>304066</v>
      </c>
      <c r="C423" s="153">
        <v>3</v>
      </c>
    </row>
    <row r="424" spans="1:3" ht="15" customHeight="1">
      <c r="A424" t="s">
        <v>186</v>
      </c>
      <c r="B424" s="157">
        <v>304067</v>
      </c>
      <c r="C424" s="153">
        <v>3</v>
      </c>
    </row>
    <row r="425" spans="1:3" ht="15" customHeight="1">
      <c r="A425" t="s">
        <v>187</v>
      </c>
      <c r="B425" s="157">
        <v>304068</v>
      </c>
      <c r="C425" s="153">
        <v>3</v>
      </c>
    </row>
    <row r="426" spans="1:3" ht="15" customHeight="1">
      <c r="A426" t="s">
        <v>188</v>
      </c>
      <c r="B426" s="157">
        <v>304069</v>
      </c>
      <c r="C426" s="153">
        <v>3</v>
      </c>
    </row>
    <row r="427" spans="1:3" ht="15" customHeight="1">
      <c r="A427" t="s">
        <v>189</v>
      </c>
      <c r="B427" s="157">
        <v>304070</v>
      </c>
      <c r="C427" s="153">
        <v>3</v>
      </c>
    </row>
    <row r="428" spans="1:3" ht="15" customHeight="1">
      <c r="A428" t="s">
        <v>190</v>
      </c>
      <c r="B428" s="157">
        <v>304071</v>
      </c>
      <c r="C428" s="153">
        <v>3</v>
      </c>
    </row>
    <row r="429" spans="1:3" ht="15" customHeight="1">
      <c r="A429" t="s">
        <v>191</v>
      </c>
      <c r="B429" s="157">
        <v>304072</v>
      </c>
      <c r="C429" s="153">
        <v>3</v>
      </c>
    </row>
    <row r="430" spans="1:3" ht="15" customHeight="1">
      <c r="A430" t="s">
        <v>192</v>
      </c>
      <c r="B430" s="157">
        <v>304073</v>
      </c>
      <c r="C430" s="153">
        <v>3</v>
      </c>
    </row>
    <row r="431" spans="1:3" ht="15" customHeight="1">
      <c r="A431" t="s">
        <v>193</v>
      </c>
      <c r="B431" s="157">
        <v>304074</v>
      </c>
      <c r="C431" s="153">
        <v>3</v>
      </c>
    </row>
    <row r="432" spans="1:3" ht="15" customHeight="1">
      <c r="A432" t="s">
        <v>194</v>
      </c>
      <c r="B432" s="157">
        <v>304075</v>
      </c>
      <c r="C432" s="153">
        <v>3</v>
      </c>
    </row>
    <row r="433" spans="1:3" ht="15" customHeight="1">
      <c r="A433" t="s">
        <v>195</v>
      </c>
      <c r="B433" s="157">
        <v>304076</v>
      </c>
      <c r="C433" s="153">
        <v>3</v>
      </c>
    </row>
    <row r="434" spans="1:3" ht="15" customHeight="1">
      <c r="A434" t="s">
        <v>196</v>
      </c>
      <c r="B434" s="157">
        <v>304077</v>
      </c>
      <c r="C434" s="153">
        <v>3</v>
      </c>
    </row>
    <row r="435" spans="1:3" ht="15" customHeight="1">
      <c r="A435" t="s">
        <v>1050</v>
      </c>
      <c r="B435" s="157">
        <v>304078</v>
      </c>
      <c r="C435" s="153">
        <v>3</v>
      </c>
    </row>
    <row r="436" spans="1:3" ht="15" customHeight="1">
      <c r="A436" t="s">
        <v>197</v>
      </c>
      <c r="B436" s="157">
        <v>304079</v>
      </c>
      <c r="C436" s="153">
        <v>3</v>
      </c>
    </row>
    <row r="437" spans="1:3" ht="15" customHeight="1">
      <c r="A437" t="s">
        <v>977</v>
      </c>
      <c r="B437" s="157">
        <v>304080</v>
      </c>
      <c r="C437" s="153">
        <v>3</v>
      </c>
    </row>
    <row r="438" spans="1:3" ht="15" customHeight="1">
      <c r="A438" t="s">
        <v>198</v>
      </c>
      <c r="B438" s="157">
        <v>304081</v>
      </c>
      <c r="C438" s="153">
        <v>3</v>
      </c>
    </row>
    <row r="439" spans="1:3" ht="15" customHeight="1">
      <c r="A439" t="s">
        <v>199</v>
      </c>
      <c r="B439" s="157">
        <v>304082</v>
      </c>
      <c r="C439" s="153">
        <v>3</v>
      </c>
    </row>
    <row r="440" spans="1:3" ht="15" customHeight="1">
      <c r="A440" t="s">
        <v>200</v>
      </c>
      <c r="B440" s="157">
        <v>304083</v>
      </c>
      <c r="C440" s="153">
        <v>3</v>
      </c>
    </row>
    <row r="441" spans="1:3" ht="15" customHeight="1">
      <c r="A441" t="s">
        <v>201</v>
      </c>
      <c r="B441" s="157">
        <v>304084</v>
      </c>
      <c r="C441" s="153">
        <v>3</v>
      </c>
    </row>
    <row r="442" spans="1:3" ht="15" customHeight="1">
      <c r="A442" t="s">
        <v>202</v>
      </c>
      <c r="B442" s="157">
        <v>304085</v>
      </c>
      <c r="C442" s="153">
        <v>3</v>
      </c>
    </row>
    <row r="443" spans="1:3" ht="15" customHeight="1">
      <c r="A443" t="s">
        <v>203</v>
      </c>
      <c r="B443" s="157">
        <v>304086</v>
      </c>
      <c r="C443" s="153">
        <v>3</v>
      </c>
    </row>
    <row r="444" spans="1:3" ht="15" customHeight="1">
      <c r="A444" t="s">
        <v>204</v>
      </c>
      <c r="B444" s="157">
        <v>304087</v>
      </c>
      <c r="C444" s="153">
        <v>3</v>
      </c>
    </row>
    <row r="445" spans="1:3" ht="15" customHeight="1">
      <c r="A445" t="s">
        <v>205</v>
      </c>
      <c r="B445" s="157">
        <v>304088</v>
      </c>
      <c r="C445" s="153">
        <v>3</v>
      </c>
    </row>
    <row r="446" spans="1:3" ht="15" customHeight="1">
      <c r="A446" t="s">
        <v>206</v>
      </c>
      <c r="B446" s="157">
        <v>304089</v>
      </c>
      <c r="C446" s="153">
        <v>3</v>
      </c>
    </row>
    <row r="447" spans="1:3" ht="15" customHeight="1">
      <c r="A447" t="s">
        <v>207</v>
      </c>
      <c r="B447" s="157">
        <v>304090</v>
      </c>
      <c r="C447" s="153">
        <v>3</v>
      </c>
    </row>
    <row r="448" spans="1:3" ht="15" customHeight="1">
      <c r="A448" t="s">
        <v>208</v>
      </c>
      <c r="B448" s="157">
        <v>304091</v>
      </c>
      <c r="C448" s="153">
        <v>3</v>
      </c>
    </row>
    <row r="449" spans="1:3" ht="15" customHeight="1">
      <c r="A449" t="s">
        <v>209</v>
      </c>
      <c r="B449" s="157">
        <v>304092</v>
      </c>
      <c r="C449" s="153">
        <v>3</v>
      </c>
    </row>
    <row r="450" spans="1:3" ht="15" customHeight="1">
      <c r="A450" t="s">
        <v>210</v>
      </c>
      <c r="B450" s="157">
        <v>304100</v>
      </c>
      <c r="C450" s="153">
        <v>3</v>
      </c>
    </row>
    <row r="451" spans="1:3" ht="15" customHeight="1">
      <c r="A451" t="s">
        <v>211</v>
      </c>
      <c r="B451" s="157">
        <v>304101</v>
      </c>
      <c r="C451" s="153">
        <v>3</v>
      </c>
    </row>
    <row r="452" spans="1:3" ht="15" customHeight="1">
      <c r="A452" t="s">
        <v>212</v>
      </c>
      <c r="B452" s="157">
        <v>304102</v>
      </c>
      <c r="C452" s="153">
        <v>3</v>
      </c>
    </row>
    <row r="453" spans="1:3" ht="15" customHeight="1">
      <c r="A453" t="s">
        <v>214</v>
      </c>
      <c r="B453" s="157">
        <v>304103</v>
      </c>
      <c r="C453" s="153">
        <v>3</v>
      </c>
    </row>
    <row r="454" spans="1:3" ht="15" customHeight="1">
      <c r="A454" t="s">
        <v>215</v>
      </c>
      <c r="B454" s="157">
        <v>304104</v>
      </c>
      <c r="C454" s="153">
        <v>3</v>
      </c>
    </row>
    <row r="455" spans="1:3" ht="15" customHeight="1">
      <c r="A455" t="s">
        <v>216</v>
      </c>
      <c r="B455" s="157">
        <v>304105</v>
      </c>
      <c r="C455" s="153">
        <v>3</v>
      </c>
    </row>
    <row r="456" spans="1:3" ht="15" customHeight="1">
      <c r="A456" t="s">
        <v>217</v>
      </c>
      <c r="B456" s="157">
        <v>304106</v>
      </c>
      <c r="C456" s="153">
        <v>3</v>
      </c>
    </row>
    <row r="457" spans="1:3" ht="15" customHeight="1">
      <c r="A457" t="s">
        <v>218</v>
      </c>
      <c r="B457" s="157">
        <v>304107</v>
      </c>
      <c r="C457" s="153">
        <v>3</v>
      </c>
    </row>
    <row r="458" spans="1:3" ht="15" customHeight="1">
      <c r="A458" t="s">
        <v>219</v>
      </c>
      <c r="B458" s="157">
        <v>304108</v>
      </c>
      <c r="C458" s="153">
        <v>3</v>
      </c>
    </row>
    <row r="459" spans="1:3" ht="15" customHeight="1">
      <c r="A459" t="s">
        <v>220</v>
      </c>
      <c r="B459" s="157">
        <v>304109</v>
      </c>
      <c r="C459" s="153">
        <v>3</v>
      </c>
    </row>
    <row r="460" spans="1:3" ht="15" customHeight="1">
      <c r="A460" t="s">
        <v>221</v>
      </c>
      <c r="B460" s="157">
        <v>304110</v>
      </c>
      <c r="C460" s="153">
        <v>3</v>
      </c>
    </row>
    <row r="461" spans="1:3" ht="15" customHeight="1">
      <c r="A461" t="s">
        <v>222</v>
      </c>
      <c r="B461" s="157">
        <v>304111</v>
      </c>
      <c r="C461" s="153">
        <v>3</v>
      </c>
    </row>
    <row r="462" spans="1:3" ht="15" customHeight="1">
      <c r="A462" t="s">
        <v>223</v>
      </c>
      <c r="B462" s="157">
        <v>304112</v>
      </c>
      <c r="C462" s="153">
        <v>3</v>
      </c>
    </row>
    <row r="463" spans="1:3" ht="15" customHeight="1">
      <c r="A463" t="s">
        <v>1051</v>
      </c>
      <c r="B463" s="157">
        <v>304114</v>
      </c>
      <c r="C463" s="153">
        <v>3</v>
      </c>
    </row>
    <row r="464" spans="1:3" ht="15" customHeight="1">
      <c r="A464" t="s">
        <v>224</v>
      </c>
      <c r="B464" s="157">
        <v>304115</v>
      </c>
      <c r="C464" s="153">
        <v>3</v>
      </c>
    </row>
    <row r="465" spans="1:3" ht="15" customHeight="1">
      <c r="A465" t="s">
        <v>225</v>
      </c>
      <c r="B465" s="157">
        <v>304116</v>
      </c>
      <c r="C465" s="153">
        <v>3</v>
      </c>
    </row>
    <row r="466" spans="1:3" ht="15" customHeight="1">
      <c r="A466" t="s">
        <v>226</v>
      </c>
      <c r="B466" s="157">
        <v>304117</v>
      </c>
      <c r="C466" s="153">
        <v>3</v>
      </c>
    </row>
    <row r="467" spans="1:3" ht="15" customHeight="1">
      <c r="A467" t="s">
        <v>227</v>
      </c>
      <c r="B467" s="157">
        <v>304118</v>
      </c>
      <c r="C467" s="153">
        <v>3</v>
      </c>
    </row>
    <row r="468" spans="1:3" ht="15" customHeight="1">
      <c r="A468" t="s">
        <v>978</v>
      </c>
      <c r="B468" s="157">
        <v>304119</v>
      </c>
      <c r="C468" s="153">
        <v>3</v>
      </c>
    </row>
    <row r="469" spans="1:3" ht="15" customHeight="1">
      <c r="A469" t="s">
        <v>228</v>
      </c>
      <c r="B469" s="157">
        <v>304121</v>
      </c>
      <c r="C469" s="153">
        <v>3</v>
      </c>
    </row>
    <row r="470" spans="1:3" ht="15" customHeight="1">
      <c r="A470" t="s">
        <v>229</v>
      </c>
      <c r="B470" s="157">
        <v>304122</v>
      </c>
      <c r="C470" s="153">
        <v>3</v>
      </c>
    </row>
    <row r="471" spans="1:3" ht="15" customHeight="1">
      <c r="A471" t="s">
        <v>230</v>
      </c>
      <c r="B471" s="157">
        <v>304123</v>
      </c>
      <c r="C471" s="153">
        <v>3</v>
      </c>
    </row>
    <row r="472" spans="1:3" ht="15" customHeight="1">
      <c r="A472" t="s">
        <v>231</v>
      </c>
      <c r="B472" s="157">
        <v>304124</v>
      </c>
      <c r="C472" s="153">
        <v>3</v>
      </c>
    </row>
    <row r="473" spans="1:3" ht="15" customHeight="1">
      <c r="A473" t="s">
        <v>232</v>
      </c>
      <c r="B473" s="157">
        <v>304125</v>
      </c>
      <c r="C473" s="153">
        <v>3</v>
      </c>
    </row>
    <row r="474" spans="1:3" ht="15" customHeight="1">
      <c r="A474" t="s">
        <v>233</v>
      </c>
      <c r="B474" s="157">
        <v>304127</v>
      </c>
      <c r="C474" s="153">
        <v>3</v>
      </c>
    </row>
    <row r="475" spans="1:3" ht="15" customHeight="1">
      <c r="A475" t="s">
        <v>234</v>
      </c>
      <c r="B475" s="157">
        <v>304128</v>
      </c>
      <c r="C475" s="153">
        <v>3</v>
      </c>
    </row>
    <row r="476" spans="1:3" ht="15" customHeight="1">
      <c r="A476" t="s">
        <v>235</v>
      </c>
      <c r="B476" s="157">
        <v>304129</v>
      </c>
      <c r="C476" s="153">
        <v>3</v>
      </c>
    </row>
    <row r="477" spans="1:3" ht="15" customHeight="1">
      <c r="A477" t="s">
        <v>979</v>
      </c>
      <c r="B477" s="157">
        <v>304130</v>
      </c>
      <c r="C477" s="153">
        <v>3</v>
      </c>
    </row>
    <row r="478" spans="1:3" ht="15" customHeight="1">
      <c r="A478" t="s">
        <v>980</v>
      </c>
      <c r="B478" s="157">
        <v>304131</v>
      </c>
      <c r="C478" s="153">
        <v>3</v>
      </c>
    </row>
    <row r="479" spans="1:3" ht="15" customHeight="1">
      <c r="A479" t="s">
        <v>981</v>
      </c>
      <c r="B479" s="157">
        <v>304132</v>
      </c>
      <c r="C479" s="153">
        <v>3</v>
      </c>
    </row>
    <row r="480" spans="1:3" ht="15" customHeight="1">
      <c r="A480" t="s">
        <v>236</v>
      </c>
      <c r="B480" s="157">
        <v>305001</v>
      </c>
      <c r="C480" s="153">
        <v>3</v>
      </c>
    </row>
    <row r="481" spans="1:3" ht="15" customHeight="1">
      <c r="A481" t="s">
        <v>237</v>
      </c>
      <c r="B481" s="157">
        <v>305002</v>
      </c>
      <c r="C481" s="153">
        <v>3</v>
      </c>
    </row>
    <row r="482" spans="1:3" ht="15" customHeight="1">
      <c r="A482" t="s">
        <v>238</v>
      </c>
      <c r="B482" s="157">
        <v>305003</v>
      </c>
      <c r="C482" s="153">
        <v>3</v>
      </c>
    </row>
    <row r="483" spans="1:3" ht="15" customHeight="1">
      <c r="A483" t="s">
        <v>239</v>
      </c>
      <c r="B483" s="157">
        <v>305004</v>
      </c>
      <c r="C483" s="153">
        <v>3</v>
      </c>
    </row>
    <row r="484" spans="1:3" ht="15" customHeight="1">
      <c r="A484" t="s">
        <v>240</v>
      </c>
      <c r="B484" s="157">
        <v>305005</v>
      </c>
      <c r="C484" s="153">
        <v>3</v>
      </c>
    </row>
    <row r="485" spans="1:3" ht="15" customHeight="1">
      <c r="A485" t="s">
        <v>241</v>
      </c>
      <c r="B485" s="157">
        <v>305006</v>
      </c>
      <c r="C485" s="153">
        <v>3</v>
      </c>
    </row>
    <row r="486" spans="1:3" ht="15" customHeight="1">
      <c r="A486" t="s">
        <v>982</v>
      </c>
      <c r="B486" s="157">
        <v>305007</v>
      </c>
      <c r="C486" s="153">
        <v>3</v>
      </c>
    </row>
    <row r="487" spans="1:3" ht="15" customHeight="1">
      <c r="A487" t="s">
        <v>242</v>
      </c>
      <c r="B487" s="157">
        <v>305008</v>
      </c>
      <c r="C487" s="153">
        <v>3</v>
      </c>
    </row>
    <row r="488" spans="1:3" ht="15" customHeight="1">
      <c r="A488" t="s">
        <v>243</v>
      </c>
      <c r="B488" s="157">
        <v>305009</v>
      </c>
      <c r="C488" s="153">
        <v>3</v>
      </c>
    </row>
    <row r="489" spans="1:3" ht="15" customHeight="1">
      <c r="A489" t="s">
        <v>244</v>
      </c>
      <c r="B489" s="157">
        <v>305010</v>
      </c>
      <c r="C489" s="153">
        <v>3</v>
      </c>
    </row>
    <row r="490" spans="1:3" ht="15" customHeight="1">
      <c r="A490" t="s">
        <v>245</v>
      </c>
      <c r="B490" s="157">
        <v>305011</v>
      </c>
      <c r="C490" s="153">
        <v>3</v>
      </c>
    </row>
    <row r="491" spans="1:3" ht="15" customHeight="1">
      <c r="A491" t="s">
        <v>246</v>
      </c>
      <c r="B491" s="157">
        <v>305012</v>
      </c>
      <c r="C491" s="153">
        <v>3</v>
      </c>
    </row>
    <row r="492" spans="1:3" ht="15" customHeight="1">
      <c r="A492" t="s">
        <v>247</v>
      </c>
      <c r="B492" s="157">
        <v>305013</v>
      </c>
      <c r="C492" s="153">
        <v>3</v>
      </c>
    </row>
    <row r="493" spans="1:3" ht="15" customHeight="1">
      <c r="A493" t="s">
        <v>248</v>
      </c>
      <c r="B493" s="157">
        <v>305014</v>
      </c>
      <c r="C493" s="153">
        <v>3</v>
      </c>
    </row>
    <row r="494" spans="1:3" ht="15" customHeight="1">
      <c r="A494" t="s">
        <v>249</v>
      </c>
      <c r="B494" s="157">
        <v>305015</v>
      </c>
      <c r="C494" s="153">
        <v>3</v>
      </c>
    </row>
    <row r="495" spans="1:3" ht="15" customHeight="1">
      <c r="A495" t="s">
        <v>250</v>
      </c>
      <c r="B495" s="157">
        <v>305016</v>
      </c>
      <c r="C495" s="153">
        <v>3</v>
      </c>
    </row>
    <row r="496" spans="1:3" ht="15" customHeight="1">
      <c r="A496" t="s">
        <v>251</v>
      </c>
      <c r="B496" s="157">
        <v>305017</v>
      </c>
      <c r="C496" s="153">
        <v>3</v>
      </c>
    </row>
    <row r="497" spans="1:3" ht="15" customHeight="1">
      <c r="A497" t="s">
        <v>252</v>
      </c>
      <c r="B497" s="157">
        <v>305018</v>
      </c>
      <c r="C497" s="153">
        <v>3</v>
      </c>
    </row>
    <row r="498" spans="1:3" ht="15" customHeight="1">
      <c r="A498" t="s">
        <v>253</v>
      </c>
      <c r="B498" s="157">
        <v>305019</v>
      </c>
      <c r="C498" s="153">
        <v>3</v>
      </c>
    </row>
    <row r="499" spans="1:3" ht="15" customHeight="1">
      <c r="A499" t="s">
        <v>254</v>
      </c>
      <c r="B499" s="157">
        <v>305020</v>
      </c>
      <c r="C499" s="153">
        <v>3</v>
      </c>
    </row>
    <row r="500" spans="1:3" ht="15" customHeight="1">
      <c r="A500" t="s">
        <v>255</v>
      </c>
      <c r="B500" s="157">
        <v>305021</v>
      </c>
      <c r="C500" s="153">
        <v>3</v>
      </c>
    </row>
    <row r="501" spans="1:3" ht="15" customHeight="1">
      <c r="A501" t="s">
        <v>256</v>
      </c>
      <c r="B501" s="157">
        <v>305022</v>
      </c>
      <c r="C501" s="153">
        <v>3</v>
      </c>
    </row>
    <row r="502" spans="1:3" ht="15" customHeight="1">
      <c r="A502" t="s">
        <v>257</v>
      </c>
      <c r="B502" s="157">
        <v>305023</v>
      </c>
      <c r="C502" s="153">
        <v>3</v>
      </c>
    </row>
    <row r="503" spans="1:3" ht="15" customHeight="1">
      <c r="A503" t="s">
        <v>258</v>
      </c>
      <c r="B503" s="157">
        <v>305024</v>
      </c>
      <c r="C503" s="153">
        <v>3</v>
      </c>
    </row>
    <row r="504" spans="1:3" ht="15" customHeight="1">
      <c r="A504" t="s">
        <v>259</v>
      </c>
      <c r="B504" s="157">
        <v>305025</v>
      </c>
      <c r="C504" s="153">
        <v>3</v>
      </c>
    </row>
    <row r="505" spans="1:3" ht="15" customHeight="1">
      <c r="A505" t="s">
        <v>260</v>
      </c>
      <c r="B505" s="157">
        <v>305026</v>
      </c>
      <c r="C505" s="153">
        <v>3</v>
      </c>
    </row>
    <row r="506" spans="1:3" ht="15" customHeight="1">
      <c r="A506" t="s">
        <v>261</v>
      </c>
      <c r="B506" s="157">
        <v>305027</v>
      </c>
      <c r="C506" s="153">
        <v>3</v>
      </c>
    </row>
    <row r="507" spans="1:3" ht="15" customHeight="1">
      <c r="A507" t="s">
        <v>262</v>
      </c>
      <c r="B507" s="157">
        <v>305028</v>
      </c>
      <c r="C507" s="153">
        <v>3</v>
      </c>
    </row>
    <row r="508" spans="1:3" ht="15" customHeight="1">
      <c r="A508" t="s">
        <v>263</v>
      </c>
      <c r="B508" s="157">
        <v>305029</v>
      </c>
      <c r="C508" s="153">
        <v>3</v>
      </c>
    </row>
    <row r="509" spans="1:3" ht="15" customHeight="1">
      <c r="A509" t="s">
        <v>264</v>
      </c>
      <c r="B509" s="157">
        <v>305030</v>
      </c>
      <c r="C509" s="153">
        <v>3</v>
      </c>
    </row>
    <row r="510" spans="1:3" ht="15" customHeight="1">
      <c r="A510" t="s">
        <v>265</v>
      </c>
      <c r="B510" s="157">
        <v>305031</v>
      </c>
      <c r="C510" s="153">
        <v>3</v>
      </c>
    </row>
    <row r="511" spans="1:3" ht="15" customHeight="1">
      <c r="A511" t="s">
        <v>266</v>
      </c>
      <c r="B511" s="157">
        <v>305032</v>
      </c>
      <c r="C511" s="153">
        <v>3</v>
      </c>
    </row>
    <row r="512" spans="1:3" ht="15" customHeight="1">
      <c r="A512" t="s">
        <v>267</v>
      </c>
      <c r="B512" s="157">
        <v>305033</v>
      </c>
      <c r="C512" s="153">
        <v>3</v>
      </c>
    </row>
    <row r="513" spans="1:3" ht="15" customHeight="1">
      <c r="A513" t="s">
        <v>983</v>
      </c>
      <c r="B513" s="157">
        <v>305034</v>
      </c>
      <c r="C513" s="153">
        <v>3</v>
      </c>
    </row>
    <row r="514" spans="1:3" ht="15" customHeight="1">
      <c r="A514" t="s">
        <v>268</v>
      </c>
      <c r="B514" s="157">
        <v>305035</v>
      </c>
      <c r="C514" s="153">
        <v>3</v>
      </c>
    </row>
    <row r="515" spans="1:3" ht="15" customHeight="1">
      <c r="A515" t="s">
        <v>269</v>
      </c>
      <c r="B515" s="157">
        <v>305036</v>
      </c>
      <c r="C515" s="153">
        <v>3</v>
      </c>
    </row>
    <row r="516" spans="1:3" ht="15" customHeight="1">
      <c r="A516" t="s">
        <v>270</v>
      </c>
      <c r="B516" s="157">
        <v>305038</v>
      </c>
      <c r="C516" s="153">
        <v>3</v>
      </c>
    </row>
    <row r="517" spans="1:3" ht="15" customHeight="1">
      <c r="A517" t="s">
        <v>271</v>
      </c>
      <c r="B517" s="157">
        <v>305040</v>
      </c>
      <c r="C517" s="153">
        <v>3</v>
      </c>
    </row>
    <row r="518" spans="1:3" ht="15" customHeight="1">
      <c r="A518" t="s">
        <v>272</v>
      </c>
      <c r="B518" s="157">
        <v>305041</v>
      </c>
      <c r="C518" s="153">
        <v>3</v>
      </c>
    </row>
    <row r="519" spans="1:3" ht="15" customHeight="1">
      <c r="A519" t="s">
        <v>273</v>
      </c>
      <c r="B519" s="157">
        <v>305042</v>
      </c>
      <c r="C519" s="153">
        <v>3</v>
      </c>
    </row>
    <row r="520" spans="1:3" ht="15" customHeight="1">
      <c r="A520" t="s">
        <v>274</v>
      </c>
      <c r="B520" s="157">
        <v>305043</v>
      </c>
      <c r="C520" s="153">
        <v>3</v>
      </c>
    </row>
    <row r="521" spans="1:3" ht="15" customHeight="1">
      <c r="A521" t="s">
        <v>275</v>
      </c>
      <c r="B521" s="157">
        <v>305044</v>
      </c>
      <c r="C521" s="153">
        <v>3</v>
      </c>
    </row>
    <row r="522" spans="1:3" ht="15" customHeight="1">
      <c r="A522" t="s">
        <v>276</v>
      </c>
      <c r="B522" s="157">
        <v>305045</v>
      </c>
      <c r="C522" s="153">
        <v>3</v>
      </c>
    </row>
    <row r="523" spans="1:3" ht="15" customHeight="1">
      <c r="A523" t="s">
        <v>277</v>
      </c>
      <c r="B523" s="157">
        <v>305046</v>
      </c>
      <c r="C523" s="153">
        <v>3</v>
      </c>
    </row>
    <row r="524" spans="1:3" ht="15" customHeight="1">
      <c r="A524" t="s">
        <v>278</v>
      </c>
      <c r="B524" s="157">
        <v>305047</v>
      </c>
      <c r="C524" s="153">
        <v>3</v>
      </c>
    </row>
    <row r="525" spans="1:3" ht="15" customHeight="1">
      <c r="A525" t="s">
        <v>279</v>
      </c>
      <c r="B525" s="157">
        <v>305048</v>
      </c>
      <c r="C525" s="153">
        <v>3</v>
      </c>
    </row>
    <row r="526" spans="1:3" ht="15" customHeight="1">
      <c r="A526" t="s">
        <v>280</v>
      </c>
      <c r="B526" s="157">
        <v>305049</v>
      </c>
      <c r="C526" s="153">
        <v>3</v>
      </c>
    </row>
    <row r="527" spans="1:3" ht="15" customHeight="1">
      <c r="A527" t="s">
        <v>281</v>
      </c>
      <c r="B527" s="157">
        <v>305050</v>
      </c>
      <c r="C527" s="153">
        <v>3</v>
      </c>
    </row>
    <row r="528" spans="1:3" ht="15" customHeight="1">
      <c r="A528" t="s">
        <v>282</v>
      </c>
      <c r="B528" s="157">
        <v>305051</v>
      </c>
      <c r="C528" s="153">
        <v>3</v>
      </c>
    </row>
    <row r="529" spans="1:3" ht="15" customHeight="1">
      <c r="A529" t="s">
        <v>1052</v>
      </c>
      <c r="B529" s="157">
        <v>305052</v>
      </c>
      <c r="C529" s="153">
        <v>3</v>
      </c>
    </row>
    <row r="530" spans="1:3" ht="15" customHeight="1">
      <c r="A530" t="s">
        <v>283</v>
      </c>
      <c r="B530" s="157">
        <v>305053</v>
      </c>
      <c r="C530" s="153">
        <v>3</v>
      </c>
    </row>
    <row r="531" spans="1:3" ht="15" customHeight="1">
      <c r="A531" t="s">
        <v>284</v>
      </c>
      <c r="B531" s="157">
        <v>305054</v>
      </c>
      <c r="C531" s="153">
        <v>3</v>
      </c>
    </row>
    <row r="532" spans="1:3" ht="15" customHeight="1">
      <c r="A532" t="s">
        <v>285</v>
      </c>
      <c r="B532" s="157">
        <v>305055</v>
      </c>
      <c r="C532" s="153">
        <v>3</v>
      </c>
    </row>
    <row r="533" spans="1:3" ht="15" customHeight="1">
      <c r="A533" t="s">
        <v>286</v>
      </c>
      <c r="B533" s="157">
        <v>305056</v>
      </c>
      <c r="C533" s="153">
        <v>3</v>
      </c>
    </row>
    <row r="534" spans="1:3" ht="15" customHeight="1">
      <c r="A534" t="s">
        <v>287</v>
      </c>
      <c r="B534" s="157">
        <v>305057</v>
      </c>
      <c r="C534" s="153">
        <v>3</v>
      </c>
    </row>
    <row r="535" spans="1:3" ht="15" customHeight="1">
      <c r="A535" t="s">
        <v>288</v>
      </c>
      <c r="B535" s="157">
        <v>305058</v>
      </c>
      <c r="C535" s="153">
        <v>3</v>
      </c>
    </row>
    <row r="536" spans="1:3" ht="15" customHeight="1">
      <c r="A536" t="s">
        <v>289</v>
      </c>
      <c r="B536" s="157">
        <v>305059</v>
      </c>
      <c r="C536" s="153">
        <v>3</v>
      </c>
    </row>
    <row r="537" spans="1:3" ht="15" customHeight="1">
      <c r="A537" t="s">
        <v>290</v>
      </c>
      <c r="B537" s="157">
        <v>305060</v>
      </c>
      <c r="C537" s="153">
        <v>3</v>
      </c>
    </row>
    <row r="538" spans="1:3" ht="15" customHeight="1">
      <c r="A538" t="s">
        <v>292</v>
      </c>
      <c r="B538" s="157">
        <v>305062</v>
      </c>
      <c r="C538" s="153">
        <v>3</v>
      </c>
    </row>
    <row r="539" spans="1:3" ht="15" customHeight="1">
      <c r="A539" t="s">
        <v>293</v>
      </c>
      <c r="B539" s="157">
        <v>305063</v>
      </c>
      <c r="C539" s="153">
        <v>3</v>
      </c>
    </row>
    <row r="540" spans="1:3" ht="15" customHeight="1">
      <c r="A540" t="s">
        <v>294</v>
      </c>
      <c r="B540" s="157">
        <v>305064</v>
      </c>
      <c r="C540" s="153">
        <v>3</v>
      </c>
    </row>
    <row r="541" spans="1:3" ht="15" customHeight="1">
      <c r="A541" t="s">
        <v>295</v>
      </c>
      <c r="B541" s="157">
        <v>305065</v>
      </c>
      <c r="C541" s="153">
        <v>3</v>
      </c>
    </row>
    <row r="542" spans="1:3" ht="15" customHeight="1">
      <c r="A542" t="s">
        <v>296</v>
      </c>
      <c r="B542" s="157">
        <v>305066</v>
      </c>
      <c r="C542" s="153">
        <v>3</v>
      </c>
    </row>
    <row r="543" spans="1:3" ht="15" customHeight="1">
      <c r="A543" t="s">
        <v>297</v>
      </c>
      <c r="B543" s="157">
        <v>305067</v>
      </c>
      <c r="C543" s="153">
        <v>3</v>
      </c>
    </row>
    <row r="544" spans="1:3" ht="15" customHeight="1">
      <c r="A544" t="s">
        <v>298</v>
      </c>
      <c r="B544" s="157">
        <v>305068</v>
      </c>
      <c r="C544" s="153">
        <v>3</v>
      </c>
    </row>
    <row r="545" spans="1:3" ht="15" customHeight="1">
      <c r="A545" t="s">
        <v>299</v>
      </c>
      <c r="B545" s="157">
        <v>305069</v>
      </c>
      <c r="C545" s="153">
        <v>3</v>
      </c>
    </row>
    <row r="546" spans="1:3" ht="15" customHeight="1">
      <c r="A546" t="s">
        <v>300</v>
      </c>
      <c r="B546" s="157">
        <v>305070</v>
      </c>
      <c r="C546" s="153">
        <v>3</v>
      </c>
    </row>
    <row r="547" spans="1:3" ht="15" customHeight="1">
      <c r="A547" t="s">
        <v>301</v>
      </c>
      <c r="B547" s="157">
        <v>305071</v>
      </c>
      <c r="C547" s="153">
        <v>3</v>
      </c>
    </row>
    <row r="548" spans="1:3" ht="15" customHeight="1">
      <c r="A548" t="s">
        <v>302</v>
      </c>
      <c r="B548" s="157">
        <v>305072</v>
      </c>
      <c r="C548" s="153">
        <v>3</v>
      </c>
    </row>
    <row r="549" spans="1:3" ht="15" customHeight="1">
      <c r="A549" t="s">
        <v>303</v>
      </c>
      <c r="B549" s="157">
        <v>305074</v>
      </c>
      <c r="C549" s="153">
        <v>3</v>
      </c>
    </row>
    <row r="550" spans="1:3" ht="15" customHeight="1">
      <c r="A550" t="s">
        <v>304</v>
      </c>
      <c r="B550" s="157">
        <v>305075</v>
      </c>
      <c r="C550" s="153">
        <v>3</v>
      </c>
    </row>
    <row r="551" spans="1:3" ht="15" customHeight="1">
      <c r="A551" t="s">
        <v>305</v>
      </c>
      <c r="B551" s="157">
        <v>305076</v>
      </c>
      <c r="C551" s="153">
        <v>3</v>
      </c>
    </row>
    <row r="552" spans="1:3" ht="15" customHeight="1">
      <c r="A552" t="s">
        <v>306</v>
      </c>
      <c r="B552" s="157">
        <v>305077</v>
      </c>
      <c r="C552" s="153">
        <v>3</v>
      </c>
    </row>
    <row r="553" spans="1:3" ht="15" customHeight="1">
      <c r="A553" t="s">
        <v>307</v>
      </c>
      <c r="B553" s="157">
        <v>305078</v>
      </c>
      <c r="C553" s="153">
        <v>3</v>
      </c>
    </row>
    <row r="554" spans="1:3" ht="15" customHeight="1">
      <c r="A554" t="s">
        <v>308</v>
      </c>
      <c r="B554" s="157">
        <v>305079</v>
      </c>
      <c r="C554" s="153">
        <v>3</v>
      </c>
    </row>
    <row r="555" spans="1:3" ht="15" customHeight="1">
      <c r="A555" t="s">
        <v>984</v>
      </c>
      <c r="B555" s="157">
        <v>305080</v>
      </c>
      <c r="C555" s="153">
        <v>3</v>
      </c>
    </row>
    <row r="556" spans="1:3" ht="15" customHeight="1">
      <c r="A556" t="s">
        <v>310</v>
      </c>
      <c r="B556" s="157">
        <v>306001</v>
      </c>
      <c r="C556" s="153">
        <v>3</v>
      </c>
    </row>
    <row r="557" spans="1:3" ht="15" customHeight="1">
      <c r="A557" t="s">
        <v>311</v>
      </c>
      <c r="B557" s="157">
        <v>306002</v>
      </c>
      <c r="C557" s="153">
        <v>3</v>
      </c>
    </row>
    <row r="558" spans="1:3" ht="15" customHeight="1">
      <c r="A558" t="s">
        <v>312</v>
      </c>
      <c r="B558" s="157">
        <v>306003</v>
      </c>
      <c r="C558" s="153">
        <v>3</v>
      </c>
    </row>
    <row r="559" spans="1:3" ht="15" customHeight="1">
      <c r="A559" t="s">
        <v>313</v>
      </c>
      <c r="B559" s="157">
        <v>306004</v>
      </c>
      <c r="C559" s="153">
        <v>3</v>
      </c>
    </row>
    <row r="560" spans="1:3" ht="15" customHeight="1">
      <c r="A560" t="s">
        <v>314</v>
      </c>
      <c r="B560" s="157">
        <v>306005</v>
      </c>
      <c r="C560" s="153">
        <v>3</v>
      </c>
    </row>
    <row r="561" spans="1:3" ht="15" customHeight="1">
      <c r="A561" t="s">
        <v>315</v>
      </c>
      <c r="B561" s="157">
        <v>306006</v>
      </c>
      <c r="C561" s="153">
        <v>3</v>
      </c>
    </row>
    <row r="562" spans="1:3" ht="15" customHeight="1">
      <c r="A562" t="s">
        <v>316</v>
      </c>
      <c r="B562" s="157">
        <v>306007</v>
      </c>
      <c r="C562" s="153">
        <v>3</v>
      </c>
    </row>
    <row r="563" spans="1:3" ht="15" customHeight="1">
      <c r="A563" t="s">
        <v>317</v>
      </c>
      <c r="B563" s="157">
        <v>306008</v>
      </c>
      <c r="C563" s="153">
        <v>3</v>
      </c>
    </row>
    <row r="564" spans="1:3" ht="15" customHeight="1">
      <c r="A564" t="s">
        <v>318</v>
      </c>
      <c r="B564" s="157">
        <v>306009</v>
      </c>
      <c r="C564" s="153">
        <v>3</v>
      </c>
    </row>
    <row r="565" spans="1:3" ht="15" customHeight="1">
      <c r="A565" t="s">
        <v>319</v>
      </c>
      <c r="B565" s="157">
        <v>306010</v>
      </c>
      <c r="C565" s="153">
        <v>3</v>
      </c>
    </row>
    <row r="566" spans="1:3" ht="15" customHeight="1">
      <c r="A566" t="s">
        <v>320</v>
      </c>
      <c r="B566" s="157">
        <v>306011</v>
      </c>
      <c r="C566" s="153">
        <v>3</v>
      </c>
    </row>
    <row r="567" spans="1:3" ht="15" customHeight="1">
      <c r="A567" t="s">
        <v>321</v>
      </c>
      <c r="B567" s="157">
        <v>306012</v>
      </c>
      <c r="C567" s="153">
        <v>3</v>
      </c>
    </row>
    <row r="568" spans="1:3" ht="15" customHeight="1">
      <c r="A568" t="s">
        <v>322</v>
      </c>
      <c r="B568" s="157">
        <v>306013</v>
      </c>
      <c r="C568" s="153">
        <v>3</v>
      </c>
    </row>
    <row r="569" spans="1:3" ht="15" customHeight="1">
      <c r="A569" t="s">
        <v>323</v>
      </c>
      <c r="B569" s="157">
        <v>306014</v>
      </c>
      <c r="C569" s="153">
        <v>3</v>
      </c>
    </row>
    <row r="570" spans="1:3" ht="15" customHeight="1">
      <c r="A570" t="s">
        <v>324</v>
      </c>
      <c r="B570" s="157">
        <v>306015</v>
      </c>
      <c r="C570" s="153">
        <v>3</v>
      </c>
    </row>
    <row r="571" spans="1:3" ht="15" customHeight="1">
      <c r="A571" t="s">
        <v>325</v>
      </c>
      <c r="B571" s="157">
        <v>306016</v>
      </c>
      <c r="C571" s="153">
        <v>3</v>
      </c>
    </row>
    <row r="572" spans="1:3" ht="15" customHeight="1">
      <c r="A572" t="s">
        <v>326</v>
      </c>
      <c r="B572" s="157">
        <v>306017</v>
      </c>
      <c r="C572" s="153">
        <v>3</v>
      </c>
    </row>
    <row r="573" spans="1:3" ht="15" customHeight="1">
      <c r="A573" t="s">
        <v>327</v>
      </c>
      <c r="B573" s="157">
        <v>306018</v>
      </c>
      <c r="C573" s="153">
        <v>3</v>
      </c>
    </row>
    <row r="574" spans="1:3" ht="15" customHeight="1">
      <c r="A574" t="s">
        <v>328</v>
      </c>
      <c r="B574" s="157">
        <v>306019</v>
      </c>
      <c r="C574" s="153">
        <v>3</v>
      </c>
    </row>
    <row r="575" spans="1:3" ht="15" customHeight="1">
      <c r="A575" t="s">
        <v>329</v>
      </c>
      <c r="B575" s="157">
        <v>306020</v>
      </c>
      <c r="C575" s="153">
        <v>3</v>
      </c>
    </row>
    <row r="576" spans="1:3" ht="15" customHeight="1">
      <c r="A576" t="s">
        <v>330</v>
      </c>
      <c r="B576" s="157">
        <v>306021</v>
      </c>
      <c r="C576" s="153">
        <v>3</v>
      </c>
    </row>
    <row r="577" spans="1:3" ht="15" customHeight="1">
      <c r="A577" t="s">
        <v>331</v>
      </c>
      <c r="B577" s="157">
        <v>306022</v>
      </c>
      <c r="C577" s="153">
        <v>3</v>
      </c>
    </row>
    <row r="578" spans="1:3" ht="15" customHeight="1">
      <c r="A578" t="s">
        <v>332</v>
      </c>
      <c r="B578" s="157">
        <v>306023</v>
      </c>
      <c r="C578" s="153">
        <v>3</v>
      </c>
    </row>
    <row r="579" spans="1:3" ht="15" customHeight="1">
      <c r="A579" t="s">
        <v>333</v>
      </c>
      <c r="B579" s="157">
        <v>306024</v>
      </c>
      <c r="C579" s="153">
        <v>3</v>
      </c>
    </row>
    <row r="580" spans="1:3" ht="15" customHeight="1">
      <c r="A580" t="s">
        <v>334</v>
      </c>
      <c r="B580" s="157">
        <v>306025</v>
      </c>
      <c r="C580" s="153">
        <v>3</v>
      </c>
    </row>
    <row r="581" spans="1:3" ht="15" customHeight="1">
      <c r="A581" t="s">
        <v>335</v>
      </c>
      <c r="B581" s="157">
        <v>306026</v>
      </c>
      <c r="C581" s="153">
        <v>3</v>
      </c>
    </row>
    <row r="582" spans="1:3" ht="15" customHeight="1">
      <c r="A582" t="s">
        <v>336</v>
      </c>
      <c r="B582" s="157">
        <v>306027</v>
      </c>
      <c r="C582" s="153">
        <v>3</v>
      </c>
    </row>
    <row r="583" spans="1:3" ht="15" customHeight="1">
      <c r="A583" t="s">
        <v>337</v>
      </c>
      <c r="B583" s="157">
        <v>306029</v>
      </c>
      <c r="C583" s="153">
        <v>3</v>
      </c>
    </row>
    <row r="584" spans="1:3" ht="15" customHeight="1">
      <c r="A584" t="s">
        <v>338</v>
      </c>
      <c r="B584" s="157">
        <v>306030</v>
      </c>
      <c r="C584" s="153">
        <v>3</v>
      </c>
    </row>
    <row r="585" spans="1:3" ht="15" customHeight="1">
      <c r="A585" t="s">
        <v>339</v>
      </c>
      <c r="B585" s="157">
        <v>306031</v>
      </c>
      <c r="C585" s="153">
        <v>3</v>
      </c>
    </row>
    <row r="586" spans="1:3" ht="15" customHeight="1">
      <c r="A586" t="s">
        <v>340</v>
      </c>
      <c r="B586" s="157">
        <v>306032</v>
      </c>
      <c r="C586" s="153">
        <v>3</v>
      </c>
    </row>
    <row r="587" spans="1:3" ht="15" customHeight="1">
      <c r="A587" t="s">
        <v>341</v>
      </c>
      <c r="B587" s="157">
        <v>306033</v>
      </c>
      <c r="C587" s="153">
        <v>3</v>
      </c>
    </row>
    <row r="588" spans="1:3" ht="15" customHeight="1">
      <c r="A588" t="s">
        <v>342</v>
      </c>
      <c r="B588" s="157">
        <v>306034</v>
      </c>
      <c r="C588" s="153">
        <v>3</v>
      </c>
    </row>
    <row r="589" spans="1:3" ht="15" customHeight="1">
      <c r="A589" t="s">
        <v>343</v>
      </c>
      <c r="B589" s="157">
        <v>306035</v>
      </c>
      <c r="C589" s="153">
        <v>3</v>
      </c>
    </row>
    <row r="590" spans="1:3" ht="15" customHeight="1">
      <c r="A590" t="s">
        <v>344</v>
      </c>
      <c r="B590" s="157">
        <v>306036</v>
      </c>
      <c r="C590" s="153">
        <v>3</v>
      </c>
    </row>
    <row r="591" spans="1:3" ht="15" customHeight="1">
      <c r="A591" t="s">
        <v>345</v>
      </c>
      <c r="B591" s="157">
        <v>306037</v>
      </c>
      <c r="C591" s="153">
        <v>3</v>
      </c>
    </row>
    <row r="592" spans="1:3" ht="15" customHeight="1">
      <c r="A592" t="s">
        <v>346</v>
      </c>
      <c r="B592" s="157">
        <v>306038</v>
      </c>
      <c r="C592" s="153">
        <v>3</v>
      </c>
    </row>
    <row r="593" spans="1:3" ht="15" customHeight="1">
      <c r="A593" t="s">
        <v>347</v>
      </c>
      <c r="B593" s="157">
        <v>306039</v>
      </c>
      <c r="C593" s="153">
        <v>3</v>
      </c>
    </row>
    <row r="594" spans="1:3" ht="15" customHeight="1">
      <c r="A594" t="s">
        <v>348</v>
      </c>
      <c r="B594" s="157">
        <v>306040</v>
      </c>
      <c r="C594" s="153">
        <v>3</v>
      </c>
    </row>
    <row r="595" spans="1:3" ht="15" customHeight="1">
      <c r="A595" t="s">
        <v>349</v>
      </c>
      <c r="B595" s="157">
        <v>306041</v>
      </c>
      <c r="C595" s="153">
        <v>3</v>
      </c>
    </row>
    <row r="596" spans="1:3" ht="15" customHeight="1">
      <c r="A596" t="s">
        <v>350</v>
      </c>
      <c r="B596" s="157">
        <v>306043</v>
      </c>
      <c r="C596" s="153">
        <v>3</v>
      </c>
    </row>
    <row r="597" spans="1:3" ht="15" customHeight="1">
      <c r="A597" t="s">
        <v>354</v>
      </c>
      <c r="B597" s="157">
        <v>306044</v>
      </c>
      <c r="C597" s="153">
        <v>3</v>
      </c>
    </row>
    <row r="598" spans="1:3" ht="15" customHeight="1">
      <c r="A598" t="s">
        <v>355</v>
      </c>
      <c r="B598" s="157">
        <v>306045</v>
      </c>
      <c r="C598" s="153">
        <v>3</v>
      </c>
    </row>
    <row r="599" spans="1:3" ht="15" customHeight="1">
      <c r="A599" t="s">
        <v>356</v>
      </c>
      <c r="B599" s="157">
        <v>306047</v>
      </c>
      <c r="C599" s="153">
        <v>3</v>
      </c>
    </row>
    <row r="600" spans="1:3" ht="15" customHeight="1">
      <c r="A600" t="s">
        <v>357</v>
      </c>
      <c r="B600" s="157">
        <v>306048</v>
      </c>
      <c r="C600" s="153">
        <v>3</v>
      </c>
    </row>
    <row r="601" spans="1:3" ht="15" customHeight="1">
      <c r="A601" t="s">
        <v>358</v>
      </c>
      <c r="B601" s="157">
        <v>306049</v>
      </c>
      <c r="C601" s="153">
        <v>3</v>
      </c>
    </row>
    <row r="602" spans="1:3" ht="15" customHeight="1">
      <c r="A602" t="s">
        <v>359</v>
      </c>
      <c r="B602" s="157">
        <v>306050</v>
      </c>
      <c r="C602" s="153">
        <v>3</v>
      </c>
    </row>
    <row r="603" spans="1:3" ht="15" customHeight="1">
      <c r="A603" t="s">
        <v>360</v>
      </c>
      <c r="B603" s="157">
        <v>306051</v>
      </c>
      <c r="C603" s="153">
        <v>3</v>
      </c>
    </row>
    <row r="604" spans="1:3" ht="15" customHeight="1">
      <c r="A604" t="s">
        <v>361</v>
      </c>
      <c r="B604" s="157">
        <v>306052</v>
      </c>
      <c r="C604" s="153">
        <v>3</v>
      </c>
    </row>
    <row r="605" spans="1:3" ht="15" customHeight="1">
      <c r="A605" t="s">
        <v>362</v>
      </c>
      <c r="B605" s="157">
        <v>306053</v>
      </c>
      <c r="C605" s="153">
        <v>3</v>
      </c>
    </row>
    <row r="606" spans="1:3" ht="15" customHeight="1">
      <c r="A606" t="s">
        <v>363</v>
      </c>
      <c r="B606" s="157">
        <v>306054</v>
      </c>
      <c r="C606" s="153">
        <v>3</v>
      </c>
    </row>
    <row r="607" spans="1:3" ht="15" customHeight="1">
      <c r="A607" t="s">
        <v>364</v>
      </c>
      <c r="B607" s="157">
        <v>306055</v>
      </c>
      <c r="C607" s="153">
        <v>3</v>
      </c>
    </row>
    <row r="608" spans="1:3" ht="15" customHeight="1">
      <c r="A608" t="s">
        <v>366</v>
      </c>
      <c r="B608" s="157">
        <v>306056</v>
      </c>
      <c r="C608" s="153">
        <v>3</v>
      </c>
    </row>
    <row r="609" spans="1:3" ht="15" customHeight="1">
      <c r="A609" t="s">
        <v>367</v>
      </c>
      <c r="B609" s="157">
        <v>306057</v>
      </c>
      <c r="C609" s="153">
        <v>3</v>
      </c>
    </row>
    <row r="610" spans="1:3" ht="15" customHeight="1">
      <c r="A610" t="s">
        <v>368</v>
      </c>
      <c r="B610" s="157">
        <v>306058</v>
      </c>
      <c r="C610" s="153">
        <v>3</v>
      </c>
    </row>
    <row r="611" spans="1:3" ht="15" customHeight="1">
      <c r="A611" t="s">
        <v>369</v>
      </c>
      <c r="B611" s="157">
        <v>306059</v>
      </c>
      <c r="C611" s="153">
        <v>3</v>
      </c>
    </row>
    <row r="612" spans="1:3" ht="15" customHeight="1">
      <c r="A612" t="s">
        <v>370</v>
      </c>
      <c r="B612" s="157">
        <v>306060</v>
      </c>
      <c r="C612" s="153">
        <v>3</v>
      </c>
    </row>
    <row r="613" spans="1:3" ht="15" customHeight="1">
      <c r="A613" t="s">
        <v>371</v>
      </c>
      <c r="B613" s="157">
        <v>306061</v>
      </c>
      <c r="C613" s="153">
        <v>3</v>
      </c>
    </row>
    <row r="614" spans="1:3" ht="15" customHeight="1">
      <c r="A614" t="s">
        <v>372</v>
      </c>
      <c r="B614" s="157">
        <v>306062</v>
      </c>
      <c r="C614" s="153">
        <v>3</v>
      </c>
    </row>
    <row r="615" spans="1:3" ht="15" customHeight="1">
      <c r="A615" t="s">
        <v>373</v>
      </c>
      <c r="B615" s="157">
        <v>306063</v>
      </c>
      <c r="C615" s="153">
        <v>3</v>
      </c>
    </row>
    <row r="616" spans="1:3" ht="15" customHeight="1">
      <c r="A616" t="s">
        <v>374</v>
      </c>
      <c r="B616" s="157">
        <v>306064</v>
      </c>
      <c r="C616" s="153">
        <v>3</v>
      </c>
    </row>
    <row r="617" spans="1:3" ht="15" customHeight="1">
      <c r="A617" t="s">
        <v>375</v>
      </c>
      <c r="B617" s="157">
        <v>306065</v>
      </c>
      <c r="C617" s="153">
        <v>3</v>
      </c>
    </row>
    <row r="618" spans="1:3" ht="15" customHeight="1">
      <c r="A618" t="s">
        <v>376</v>
      </c>
      <c r="B618" s="157">
        <v>306066</v>
      </c>
      <c r="C618" s="153">
        <v>3</v>
      </c>
    </row>
    <row r="619" spans="1:3" ht="15" customHeight="1">
      <c r="A619" t="s">
        <v>377</v>
      </c>
      <c r="B619" s="157">
        <v>306067</v>
      </c>
      <c r="C619" s="153">
        <v>3</v>
      </c>
    </row>
    <row r="620" spans="1:3" ht="15" customHeight="1">
      <c r="A620" t="s">
        <v>378</v>
      </c>
      <c r="B620" s="157">
        <v>306068</v>
      </c>
      <c r="C620" s="153">
        <v>3</v>
      </c>
    </row>
    <row r="621" spans="1:3" ht="15" customHeight="1">
      <c r="A621" t="s">
        <v>379</v>
      </c>
      <c r="B621" s="157">
        <v>306069</v>
      </c>
      <c r="C621" s="153">
        <v>3</v>
      </c>
    </row>
    <row r="622" spans="1:3" ht="15" customHeight="1">
      <c r="A622" t="s">
        <v>985</v>
      </c>
      <c r="B622" s="157">
        <v>306070</v>
      </c>
      <c r="C622" s="153">
        <v>3</v>
      </c>
    </row>
    <row r="623" spans="1:3" ht="15" customHeight="1">
      <c r="A623" t="s">
        <v>986</v>
      </c>
      <c r="B623" s="157">
        <v>306071</v>
      </c>
      <c r="C623" s="153">
        <v>3</v>
      </c>
    </row>
    <row r="624" spans="1:3" ht="15" customHeight="1">
      <c r="A624" t="s">
        <v>380</v>
      </c>
      <c r="B624" s="157">
        <v>306072</v>
      </c>
      <c r="C624" s="153">
        <v>3</v>
      </c>
    </row>
    <row r="625" spans="1:3" ht="15" customHeight="1">
      <c r="A625" t="s">
        <v>381</v>
      </c>
      <c r="B625" s="157">
        <v>306073</v>
      </c>
      <c r="C625" s="153">
        <v>3</v>
      </c>
    </row>
    <row r="626" spans="1:3" ht="15" customHeight="1">
      <c r="A626" t="s">
        <v>382</v>
      </c>
      <c r="B626" s="157">
        <v>306074</v>
      </c>
      <c r="C626" s="153">
        <v>3</v>
      </c>
    </row>
    <row r="627" spans="1:3" ht="15" customHeight="1">
      <c r="A627" t="s">
        <v>383</v>
      </c>
      <c r="B627" s="157">
        <v>306075</v>
      </c>
      <c r="C627" s="153">
        <v>3</v>
      </c>
    </row>
    <row r="628" spans="1:3" ht="15" customHeight="1">
      <c r="A628" t="s">
        <v>384</v>
      </c>
      <c r="B628" s="157">
        <v>306076</v>
      </c>
      <c r="C628" s="153">
        <v>3</v>
      </c>
    </row>
    <row r="629" spans="1:3" ht="15" customHeight="1">
      <c r="A629" t="s">
        <v>385</v>
      </c>
      <c r="B629" s="157">
        <v>306077</v>
      </c>
      <c r="C629" s="153">
        <v>3</v>
      </c>
    </row>
    <row r="630" spans="1:3" ht="15" customHeight="1">
      <c r="A630" t="s">
        <v>386</v>
      </c>
      <c r="B630" s="157">
        <v>306078</v>
      </c>
      <c r="C630" s="153">
        <v>3</v>
      </c>
    </row>
    <row r="631" spans="1:3" ht="15" customHeight="1">
      <c r="A631" t="s">
        <v>387</v>
      </c>
      <c r="B631" s="157">
        <v>306079</v>
      </c>
      <c r="C631" s="153">
        <v>3</v>
      </c>
    </row>
    <row r="632" spans="1:3" ht="15" customHeight="1">
      <c r="A632" t="s">
        <v>388</v>
      </c>
      <c r="B632" s="157">
        <v>306080</v>
      </c>
      <c r="C632" s="153">
        <v>3</v>
      </c>
    </row>
    <row r="633" spans="1:3" ht="15" customHeight="1">
      <c r="A633" t="s">
        <v>389</v>
      </c>
      <c r="B633" s="157">
        <v>306081</v>
      </c>
      <c r="C633" s="153">
        <v>3</v>
      </c>
    </row>
    <row r="634" spans="1:3" ht="15" customHeight="1">
      <c r="A634" t="s">
        <v>390</v>
      </c>
      <c r="B634" s="157">
        <v>306082</v>
      </c>
      <c r="C634" s="153">
        <v>3</v>
      </c>
    </row>
    <row r="635" spans="1:3" ht="15" customHeight="1">
      <c r="A635" t="s">
        <v>391</v>
      </c>
      <c r="B635" s="157">
        <v>306083</v>
      </c>
      <c r="C635" s="153">
        <v>3</v>
      </c>
    </row>
    <row r="636" spans="1:3" ht="15" customHeight="1">
      <c r="A636" t="s">
        <v>392</v>
      </c>
      <c r="B636" s="157">
        <v>306084</v>
      </c>
      <c r="C636" s="153">
        <v>3</v>
      </c>
    </row>
    <row r="637" spans="1:3" ht="15" customHeight="1">
      <c r="A637" t="s">
        <v>393</v>
      </c>
      <c r="B637" s="157">
        <v>306085</v>
      </c>
      <c r="C637" s="153">
        <v>3</v>
      </c>
    </row>
    <row r="638" spans="1:3" ht="15" customHeight="1">
      <c r="A638" t="s">
        <v>394</v>
      </c>
      <c r="B638" s="157">
        <v>306086</v>
      </c>
      <c r="C638" s="153">
        <v>3</v>
      </c>
    </row>
    <row r="639" spans="1:3" ht="15" customHeight="1">
      <c r="A639" t="s">
        <v>395</v>
      </c>
      <c r="B639" s="157">
        <v>306087</v>
      </c>
      <c r="C639" s="153">
        <v>3</v>
      </c>
    </row>
    <row r="640" spans="1:3" ht="15" customHeight="1">
      <c r="A640" s="153" t="s">
        <v>1053</v>
      </c>
      <c r="B640" s="157">
        <v>206020</v>
      </c>
      <c r="C640" s="153">
        <v>3</v>
      </c>
    </row>
    <row r="641" spans="1:3" ht="15" customHeight="1">
      <c r="A641" t="s">
        <v>396</v>
      </c>
      <c r="B641" s="157">
        <v>306089</v>
      </c>
      <c r="C641" s="153">
        <v>3</v>
      </c>
    </row>
    <row r="642" spans="1:3" ht="15" customHeight="1">
      <c r="A642" t="s">
        <v>987</v>
      </c>
      <c r="B642" s="157">
        <v>306090</v>
      </c>
      <c r="C642" s="153">
        <v>3</v>
      </c>
    </row>
    <row r="643" spans="1:3" ht="15" customHeight="1">
      <c r="A643" t="s">
        <v>397</v>
      </c>
      <c r="B643" s="157">
        <v>306091</v>
      </c>
      <c r="C643" s="153">
        <v>3</v>
      </c>
    </row>
    <row r="644" spans="1:3" ht="15" customHeight="1">
      <c r="A644" t="s">
        <v>398</v>
      </c>
      <c r="B644" s="157">
        <v>306092</v>
      </c>
      <c r="C644" s="153">
        <v>3</v>
      </c>
    </row>
    <row r="645" spans="1:3" ht="15" customHeight="1">
      <c r="A645" t="s">
        <v>399</v>
      </c>
      <c r="B645" s="157">
        <v>306093</v>
      </c>
      <c r="C645" s="153">
        <v>3</v>
      </c>
    </row>
    <row r="646" spans="1:3" ht="15" customHeight="1">
      <c r="A646" t="s">
        <v>400</v>
      </c>
      <c r="B646" s="157">
        <v>306094</v>
      </c>
      <c r="C646" s="153">
        <v>3</v>
      </c>
    </row>
    <row r="647" spans="1:3" ht="15" customHeight="1">
      <c r="A647" t="s">
        <v>401</v>
      </c>
      <c r="B647" s="157">
        <v>306095</v>
      </c>
      <c r="C647" s="153">
        <v>3</v>
      </c>
    </row>
    <row r="648" spans="1:3" ht="15" customHeight="1">
      <c r="A648" t="s">
        <v>402</v>
      </c>
      <c r="B648" s="157">
        <v>306096</v>
      </c>
      <c r="C648" s="153">
        <v>3</v>
      </c>
    </row>
    <row r="649" spans="1:3" ht="15" customHeight="1">
      <c r="A649" t="s">
        <v>403</v>
      </c>
      <c r="B649" s="157">
        <v>306097</v>
      </c>
      <c r="C649" s="153">
        <v>3</v>
      </c>
    </row>
    <row r="650" spans="1:3" ht="15" customHeight="1">
      <c r="A650" t="s">
        <v>404</v>
      </c>
      <c r="B650" s="157">
        <v>306098</v>
      </c>
      <c r="C650" s="153">
        <v>3</v>
      </c>
    </row>
    <row r="651" spans="1:3" ht="15" customHeight="1">
      <c r="A651" t="s">
        <v>405</v>
      </c>
      <c r="B651" s="157">
        <v>306099</v>
      </c>
      <c r="C651" s="153">
        <v>3</v>
      </c>
    </row>
    <row r="652" spans="1:3" ht="15" customHeight="1">
      <c r="A652" t="s">
        <v>406</v>
      </c>
      <c r="B652" s="157">
        <v>306100</v>
      </c>
      <c r="C652" s="153">
        <v>3</v>
      </c>
    </row>
    <row r="653" spans="1:3" ht="15" customHeight="1">
      <c r="A653" t="s">
        <v>407</v>
      </c>
      <c r="B653" s="157">
        <v>306101</v>
      </c>
      <c r="C653" s="153">
        <v>3</v>
      </c>
    </row>
    <row r="654" spans="1:3" ht="15" customHeight="1">
      <c r="A654" t="s">
        <v>408</v>
      </c>
      <c r="B654" s="157">
        <v>306102</v>
      </c>
      <c r="C654" s="153">
        <v>3</v>
      </c>
    </row>
    <row r="655" spans="1:3" ht="15" customHeight="1">
      <c r="A655" t="s">
        <v>409</v>
      </c>
      <c r="B655" s="157">
        <v>306103</v>
      </c>
      <c r="C655" s="153">
        <v>3</v>
      </c>
    </row>
    <row r="656" spans="1:3" ht="15" customHeight="1">
      <c r="A656" t="s">
        <v>410</v>
      </c>
      <c r="B656" s="157">
        <v>306104</v>
      </c>
      <c r="C656" s="153">
        <v>3</v>
      </c>
    </row>
    <row r="657" spans="1:3" ht="15" customHeight="1">
      <c r="A657" t="s">
        <v>411</v>
      </c>
      <c r="B657" s="157">
        <v>306105</v>
      </c>
      <c r="C657" s="153">
        <v>3</v>
      </c>
    </row>
    <row r="658" spans="1:3" ht="15" customHeight="1">
      <c r="A658" t="s">
        <v>412</v>
      </c>
      <c r="B658" s="157">
        <v>306106</v>
      </c>
      <c r="C658" s="153">
        <v>3</v>
      </c>
    </row>
    <row r="659" spans="1:3" ht="15" customHeight="1">
      <c r="A659" t="s">
        <v>413</v>
      </c>
      <c r="B659" s="157">
        <v>306108</v>
      </c>
      <c r="C659" s="153">
        <v>3</v>
      </c>
    </row>
    <row r="660" spans="1:3" ht="15" customHeight="1">
      <c r="A660" t="s">
        <v>988</v>
      </c>
      <c r="B660" s="157">
        <v>306109</v>
      </c>
      <c r="C660" s="153">
        <v>3</v>
      </c>
    </row>
    <row r="661" spans="1:3" ht="15" customHeight="1">
      <c r="A661" t="s">
        <v>414</v>
      </c>
      <c r="B661" s="157">
        <v>306110</v>
      </c>
      <c r="C661" s="153">
        <v>3</v>
      </c>
    </row>
    <row r="662" spans="1:3" ht="15" customHeight="1">
      <c r="A662" t="s">
        <v>415</v>
      </c>
      <c r="B662" s="157">
        <v>306111</v>
      </c>
      <c r="C662" s="153">
        <v>3</v>
      </c>
    </row>
    <row r="663" spans="1:3" ht="15" customHeight="1">
      <c r="A663" t="s">
        <v>416</v>
      </c>
      <c r="B663" s="157">
        <v>306113</v>
      </c>
      <c r="C663" s="153">
        <v>3</v>
      </c>
    </row>
    <row r="664" spans="1:3" ht="15" customHeight="1">
      <c r="A664" t="s">
        <v>417</v>
      </c>
      <c r="B664" s="157">
        <v>306114</v>
      </c>
      <c r="C664" s="153">
        <v>3</v>
      </c>
    </row>
    <row r="665" spans="1:3" ht="15" customHeight="1">
      <c r="A665" t="s">
        <v>418</v>
      </c>
      <c r="B665" s="157">
        <v>306116</v>
      </c>
      <c r="C665" s="153">
        <v>3</v>
      </c>
    </row>
    <row r="666" spans="1:3" ht="15" customHeight="1">
      <c r="A666" t="s">
        <v>419</v>
      </c>
      <c r="B666" s="157">
        <v>306117</v>
      </c>
      <c r="C666" s="153">
        <v>3</v>
      </c>
    </row>
    <row r="667" spans="1:3" ht="15" customHeight="1">
      <c r="A667" t="s">
        <v>420</v>
      </c>
      <c r="B667" s="157">
        <v>306118</v>
      </c>
      <c r="C667" s="153">
        <v>3</v>
      </c>
    </row>
    <row r="668" spans="1:3" ht="15" customHeight="1">
      <c r="A668" t="s">
        <v>421</v>
      </c>
      <c r="B668" s="157">
        <v>306119</v>
      </c>
      <c r="C668" s="153">
        <v>3</v>
      </c>
    </row>
    <row r="669" spans="1:3" ht="15" customHeight="1">
      <c r="A669" t="s">
        <v>422</v>
      </c>
      <c r="B669" s="157">
        <v>306120</v>
      </c>
      <c r="C669" s="153">
        <v>3</v>
      </c>
    </row>
    <row r="670" spans="1:3" ht="15" customHeight="1">
      <c r="A670" t="s">
        <v>989</v>
      </c>
      <c r="B670" s="157">
        <v>306121</v>
      </c>
      <c r="C670" s="153">
        <v>3</v>
      </c>
    </row>
    <row r="671" spans="1:3" ht="15" customHeight="1">
      <c r="A671" t="s">
        <v>990</v>
      </c>
      <c r="B671" s="157">
        <v>306122</v>
      </c>
      <c r="C671" s="153">
        <v>3</v>
      </c>
    </row>
    <row r="672" spans="1:3" ht="15" customHeight="1">
      <c r="A672" t="s">
        <v>991</v>
      </c>
      <c r="B672" s="157">
        <v>306123</v>
      </c>
      <c r="C672" s="153">
        <v>3</v>
      </c>
    </row>
    <row r="673" spans="1:3" ht="15" customHeight="1">
      <c r="A673" t="s">
        <v>992</v>
      </c>
      <c r="B673" s="157">
        <v>306124</v>
      </c>
      <c r="C673" s="153">
        <v>3</v>
      </c>
    </row>
    <row r="674" spans="1:3" ht="15" customHeight="1">
      <c r="A674" t="s">
        <v>993</v>
      </c>
      <c r="B674" s="157">
        <v>306125</v>
      </c>
      <c r="C674" s="153">
        <v>3</v>
      </c>
    </row>
    <row r="675" spans="1:3" ht="15" customHeight="1">
      <c r="A675" t="s">
        <v>994</v>
      </c>
      <c r="B675" s="157">
        <v>306126</v>
      </c>
      <c r="C675" s="153">
        <v>3</v>
      </c>
    </row>
    <row r="676" spans="1:3" ht="15" customHeight="1">
      <c r="A676" t="s">
        <v>995</v>
      </c>
      <c r="B676" s="157">
        <v>306127</v>
      </c>
      <c r="C676" s="153">
        <v>3</v>
      </c>
    </row>
    <row r="677" spans="1:3" ht="15" customHeight="1">
      <c r="A677" t="s">
        <v>1054</v>
      </c>
      <c r="B677" s="157">
        <v>306128</v>
      </c>
      <c r="C677" s="153">
        <v>3</v>
      </c>
    </row>
    <row r="678" spans="1:3" ht="15" customHeight="1">
      <c r="A678" t="s">
        <v>1055</v>
      </c>
      <c r="B678" s="157">
        <v>306129</v>
      </c>
      <c r="C678" s="153">
        <v>3</v>
      </c>
    </row>
    <row r="679" spans="1:3" ht="15" customHeight="1">
      <c r="A679" t="s">
        <v>423</v>
      </c>
      <c r="B679" s="157">
        <v>307001</v>
      </c>
      <c r="C679" s="153">
        <v>3</v>
      </c>
    </row>
    <row r="680" spans="1:3" ht="15" customHeight="1">
      <c r="A680" t="s">
        <v>424</v>
      </c>
      <c r="B680" s="157">
        <v>307002</v>
      </c>
      <c r="C680" s="153">
        <v>3</v>
      </c>
    </row>
    <row r="681" spans="1:3" ht="15" customHeight="1">
      <c r="A681" t="s">
        <v>425</v>
      </c>
      <c r="B681" s="157">
        <v>307003</v>
      </c>
      <c r="C681" s="153">
        <v>3</v>
      </c>
    </row>
    <row r="682" spans="1:3" ht="15" customHeight="1">
      <c r="A682" t="s">
        <v>426</v>
      </c>
      <c r="B682" s="157">
        <v>307004</v>
      </c>
      <c r="C682" s="153">
        <v>3</v>
      </c>
    </row>
    <row r="683" spans="1:3" ht="15" customHeight="1">
      <c r="A683" t="s">
        <v>427</v>
      </c>
      <c r="B683" s="157">
        <v>307005</v>
      </c>
      <c r="C683" s="153">
        <v>3</v>
      </c>
    </row>
    <row r="684" spans="1:3" ht="15" customHeight="1">
      <c r="A684" t="s">
        <v>428</v>
      </c>
      <c r="B684" s="157">
        <v>307006</v>
      </c>
      <c r="C684" s="153">
        <v>3</v>
      </c>
    </row>
    <row r="685" spans="1:3" ht="15" customHeight="1">
      <c r="A685" t="s">
        <v>429</v>
      </c>
      <c r="B685" s="157">
        <v>307007</v>
      </c>
      <c r="C685" s="153">
        <v>3</v>
      </c>
    </row>
    <row r="686" spans="1:3" ht="15" customHeight="1">
      <c r="A686" t="s">
        <v>430</v>
      </c>
      <c r="B686" s="157">
        <v>307008</v>
      </c>
      <c r="C686" s="153">
        <v>3</v>
      </c>
    </row>
    <row r="687" spans="1:3" ht="15" customHeight="1">
      <c r="A687" t="s">
        <v>431</v>
      </c>
      <c r="B687" s="157">
        <v>307009</v>
      </c>
      <c r="C687" s="153">
        <v>3</v>
      </c>
    </row>
    <row r="688" spans="1:3" ht="15" customHeight="1">
      <c r="A688" t="s">
        <v>432</v>
      </c>
      <c r="B688" s="157">
        <v>307010</v>
      </c>
      <c r="C688" s="153">
        <v>3</v>
      </c>
    </row>
    <row r="689" spans="1:3" ht="15" customHeight="1">
      <c r="A689" t="s">
        <v>433</v>
      </c>
      <c r="B689" s="157">
        <v>307011</v>
      </c>
      <c r="C689" s="153">
        <v>3</v>
      </c>
    </row>
    <row r="690" spans="1:3" ht="15" customHeight="1">
      <c r="A690" t="s">
        <v>434</v>
      </c>
      <c r="B690" s="157">
        <v>307012</v>
      </c>
      <c r="C690" s="153">
        <v>3</v>
      </c>
    </row>
    <row r="691" spans="1:3" ht="15" customHeight="1">
      <c r="A691" t="s">
        <v>435</v>
      </c>
      <c r="B691" s="157">
        <v>307013</v>
      </c>
      <c r="C691" s="153">
        <v>3</v>
      </c>
    </row>
    <row r="692" spans="1:3" ht="15" customHeight="1">
      <c r="A692" t="s">
        <v>436</v>
      </c>
      <c r="B692" s="157">
        <v>307014</v>
      </c>
      <c r="C692" s="153">
        <v>3</v>
      </c>
    </row>
    <row r="693" spans="1:3" ht="15" customHeight="1">
      <c r="A693" t="s">
        <v>437</v>
      </c>
      <c r="B693" s="157">
        <v>307015</v>
      </c>
      <c r="C693" s="153">
        <v>3</v>
      </c>
    </row>
    <row r="694" spans="1:3" ht="15" customHeight="1">
      <c r="A694" t="s">
        <v>438</v>
      </c>
      <c r="B694" s="157">
        <v>307016</v>
      </c>
      <c r="C694" s="153">
        <v>3</v>
      </c>
    </row>
    <row r="695" spans="1:3" ht="15" customHeight="1">
      <c r="A695" t="s">
        <v>439</v>
      </c>
      <c r="B695" s="157">
        <v>307017</v>
      </c>
      <c r="C695" s="153">
        <v>3</v>
      </c>
    </row>
    <row r="696" spans="1:3" ht="15" customHeight="1">
      <c r="A696" t="s">
        <v>440</v>
      </c>
      <c r="B696" s="157">
        <v>307018</v>
      </c>
      <c r="C696" s="153">
        <v>3</v>
      </c>
    </row>
    <row r="697" spans="1:3" ht="15" customHeight="1">
      <c r="A697" t="s">
        <v>441</v>
      </c>
      <c r="B697" s="157">
        <v>307019</v>
      </c>
      <c r="C697" s="153">
        <v>3</v>
      </c>
    </row>
    <row r="698" spans="1:3" ht="15" customHeight="1">
      <c r="A698" t="s">
        <v>442</v>
      </c>
      <c r="B698" s="157">
        <v>307020</v>
      </c>
      <c r="C698" s="153">
        <v>3</v>
      </c>
    </row>
    <row r="699" spans="1:3" ht="15" customHeight="1">
      <c r="A699" t="s">
        <v>443</v>
      </c>
      <c r="B699" s="157">
        <v>307021</v>
      </c>
      <c r="C699" s="153">
        <v>3</v>
      </c>
    </row>
    <row r="700" spans="1:3" ht="15" customHeight="1">
      <c r="A700" t="s">
        <v>444</v>
      </c>
      <c r="B700" s="157">
        <v>307022</v>
      </c>
      <c r="C700" s="153">
        <v>3</v>
      </c>
    </row>
    <row r="701" spans="1:3" ht="15" customHeight="1">
      <c r="A701" t="s">
        <v>445</v>
      </c>
      <c r="B701" s="157">
        <v>307023</v>
      </c>
      <c r="C701" s="153">
        <v>3</v>
      </c>
    </row>
    <row r="702" spans="1:3" ht="15" customHeight="1">
      <c r="A702" t="s">
        <v>446</v>
      </c>
      <c r="B702" s="157">
        <v>307024</v>
      </c>
      <c r="C702" s="153">
        <v>3</v>
      </c>
    </row>
    <row r="703" spans="1:3" ht="15" customHeight="1">
      <c r="A703" t="s">
        <v>447</v>
      </c>
      <c r="B703" s="157">
        <v>307025</v>
      </c>
      <c r="C703" s="153">
        <v>3</v>
      </c>
    </row>
    <row r="704" spans="1:3" ht="15" customHeight="1">
      <c r="A704" t="s">
        <v>448</v>
      </c>
      <c r="B704" s="157">
        <v>307026</v>
      </c>
      <c r="C704" s="153">
        <v>3</v>
      </c>
    </row>
    <row r="705" spans="1:3" ht="15" customHeight="1">
      <c r="A705" s="153" t="s">
        <v>449</v>
      </c>
      <c r="B705" s="157">
        <v>207016</v>
      </c>
      <c r="C705" s="153">
        <v>3</v>
      </c>
    </row>
    <row r="706" spans="1:3" ht="15" customHeight="1">
      <c r="A706" t="s">
        <v>996</v>
      </c>
      <c r="B706" s="157">
        <v>307028</v>
      </c>
      <c r="C706" s="153">
        <v>3</v>
      </c>
    </row>
    <row r="707" spans="1:3" ht="15" customHeight="1">
      <c r="A707" t="s">
        <v>1056</v>
      </c>
      <c r="B707" s="157">
        <v>307029</v>
      </c>
      <c r="C707" s="153">
        <v>3</v>
      </c>
    </row>
    <row r="708" spans="1:3" ht="15" customHeight="1">
      <c r="A708" t="s">
        <v>450</v>
      </c>
      <c r="B708" s="157">
        <v>307030</v>
      </c>
      <c r="C708" s="153">
        <v>3</v>
      </c>
    </row>
    <row r="709" spans="1:3" ht="15" customHeight="1">
      <c r="A709" t="s">
        <v>452</v>
      </c>
      <c r="B709" s="157">
        <v>307033</v>
      </c>
      <c r="C709" s="153">
        <v>3</v>
      </c>
    </row>
    <row r="710" spans="1:3" ht="15" customHeight="1">
      <c r="A710" t="s">
        <v>453</v>
      </c>
      <c r="B710" s="157">
        <v>307034</v>
      </c>
      <c r="C710" s="153">
        <v>3</v>
      </c>
    </row>
    <row r="711" spans="1:3" ht="15" customHeight="1">
      <c r="A711" t="s">
        <v>454</v>
      </c>
      <c r="B711" s="157">
        <v>307035</v>
      </c>
      <c r="C711" s="153">
        <v>3</v>
      </c>
    </row>
    <row r="712" spans="1:3" ht="15" customHeight="1">
      <c r="A712" t="s">
        <v>455</v>
      </c>
      <c r="B712" s="157">
        <v>307036</v>
      </c>
      <c r="C712" s="153">
        <v>3</v>
      </c>
    </row>
    <row r="713" spans="1:3" ht="15" customHeight="1">
      <c r="A713" t="s">
        <v>456</v>
      </c>
      <c r="B713" s="157">
        <v>307037</v>
      </c>
      <c r="C713" s="153">
        <v>3</v>
      </c>
    </row>
    <row r="714" spans="1:3" ht="15" customHeight="1">
      <c r="A714" t="s">
        <v>457</v>
      </c>
      <c r="B714" s="157">
        <v>307038</v>
      </c>
      <c r="C714" s="153">
        <v>3</v>
      </c>
    </row>
    <row r="715" spans="1:3" ht="15" customHeight="1">
      <c r="A715" s="155" t="s">
        <v>1057</v>
      </c>
      <c r="B715" s="158">
        <v>307039</v>
      </c>
      <c r="C715" s="153">
        <v>3</v>
      </c>
    </row>
    <row r="716" spans="1:3" ht="15" customHeight="1">
      <c r="A716" t="s">
        <v>458</v>
      </c>
      <c r="B716" s="157">
        <v>308001</v>
      </c>
      <c r="C716" s="153">
        <v>3</v>
      </c>
    </row>
    <row r="717" spans="1:3" ht="15" customHeight="1">
      <c r="A717" t="s">
        <v>459</v>
      </c>
      <c r="B717" s="157">
        <v>308002</v>
      </c>
      <c r="C717" s="153">
        <v>3</v>
      </c>
    </row>
    <row r="718" spans="1:3" ht="15" customHeight="1">
      <c r="A718" t="s">
        <v>460</v>
      </c>
      <c r="B718" s="157">
        <v>308003</v>
      </c>
      <c r="C718" s="153">
        <v>3</v>
      </c>
    </row>
    <row r="719" spans="1:3" ht="15" customHeight="1">
      <c r="A719" t="s">
        <v>461</v>
      </c>
      <c r="B719" s="157">
        <v>308004</v>
      </c>
      <c r="C719" s="153">
        <v>3</v>
      </c>
    </row>
    <row r="720" spans="1:3" ht="15" customHeight="1">
      <c r="A720" t="s">
        <v>462</v>
      </c>
      <c r="B720" s="157">
        <v>308005</v>
      </c>
      <c r="C720" s="153">
        <v>3</v>
      </c>
    </row>
    <row r="721" spans="1:3" ht="15" customHeight="1">
      <c r="A721" t="s">
        <v>463</v>
      </c>
      <c r="B721" s="157">
        <v>308006</v>
      </c>
      <c r="C721" s="153">
        <v>3</v>
      </c>
    </row>
    <row r="722" spans="1:3" ht="15" customHeight="1">
      <c r="A722" t="s">
        <v>464</v>
      </c>
      <c r="B722" s="157">
        <v>308007</v>
      </c>
      <c r="C722" s="153">
        <v>3</v>
      </c>
    </row>
    <row r="723" spans="1:3" ht="15" customHeight="1">
      <c r="A723" t="s">
        <v>465</v>
      </c>
      <c r="B723" s="157">
        <v>309001</v>
      </c>
      <c r="C723" s="153">
        <v>3</v>
      </c>
    </row>
    <row r="724" spans="1:3" ht="15" customHeight="1">
      <c r="A724" t="s">
        <v>466</v>
      </c>
      <c r="B724" s="157">
        <v>309002</v>
      </c>
      <c r="C724" s="153">
        <v>3</v>
      </c>
    </row>
    <row r="725" spans="1:3" ht="15" customHeight="1">
      <c r="A725" t="s">
        <v>467</v>
      </c>
      <c r="B725" s="157">
        <v>309003</v>
      </c>
      <c r="C725" s="153">
        <v>3</v>
      </c>
    </row>
    <row r="726" spans="1:3" ht="15" customHeight="1">
      <c r="A726" t="s">
        <v>468</v>
      </c>
      <c r="B726" s="157">
        <v>309004</v>
      </c>
      <c r="C726" s="153">
        <v>3</v>
      </c>
    </row>
    <row r="727" spans="1:3" ht="15" customHeight="1">
      <c r="A727" t="s">
        <v>469</v>
      </c>
      <c r="B727" s="157">
        <v>309005</v>
      </c>
      <c r="C727" s="153">
        <v>3</v>
      </c>
    </row>
    <row r="728" spans="1:3" ht="15" customHeight="1">
      <c r="A728" t="s">
        <v>470</v>
      </c>
      <c r="B728" s="157">
        <v>309006</v>
      </c>
      <c r="C728" s="153">
        <v>3</v>
      </c>
    </row>
    <row r="729" spans="1:3" ht="15" customHeight="1">
      <c r="A729" t="s">
        <v>471</v>
      </c>
      <c r="B729" s="157">
        <v>309007</v>
      </c>
      <c r="C729" s="153">
        <v>3</v>
      </c>
    </row>
    <row r="730" spans="1:3" ht="15" customHeight="1">
      <c r="A730" t="s">
        <v>472</v>
      </c>
      <c r="B730" s="157">
        <v>309008</v>
      </c>
      <c r="C730" s="153">
        <v>3</v>
      </c>
    </row>
    <row r="731" spans="1:3" ht="15" customHeight="1">
      <c r="A731" t="s">
        <v>473</v>
      </c>
      <c r="B731" s="157">
        <v>309009</v>
      </c>
      <c r="C731" s="153">
        <v>3</v>
      </c>
    </row>
    <row r="732" spans="1:3" ht="15" customHeight="1">
      <c r="A732" t="s">
        <v>474</v>
      </c>
      <c r="B732" s="157">
        <v>309010</v>
      </c>
      <c r="C732" s="153">
        <v>3</v>
      </c>
    </row>
    <row r="733" spans="1:3" ht="15" customHeight="1">
      <c r="A733" t="s">
        <v>475</v>
      </c>
      <c r="B733" s="157">
        <v>309011</v>
      </c>
      <c r="C733" s="153">
        <v>3</v>
      </c>
    </row>
    <row r="734" spans="1:3" ht="15" customHeight="1">
      <c r="A734" t="s">
        <v>476</v>
      </c>
      <c r="B734" s="157">
        <v>309012</v>
      </c>
      <c r="C734" s="153">
        <v>3</v>
      </c>
    </row>
    <row r="735" spans="1:3" ht="15" customHeight="1">
      <c r="A735" t="s">
        <v>477</v>
      </c>
      <c r="B735" s="157">
        <v>309013</v>
      </c>
      <c r="C735" s="153">
        <v>3</v>
      </c>
    </row>
    <row r="736" spans="1:3" ht="15" customHeight="1">
      <c r="A736" t="s">
        <v>478</v>
      </c>
      <c r="B736" s="157">
        <v>309014</v>
      </c>
      <c r="C736" s="153">
        <v>3</v>
      </c>
    </row>
    <row r="737" spans="1:3" ht="15" customHeight="1">
      <c r="A737" t="s">
        <v>479</v>
      </c>
      <c r="B737" s="157">
        <v>309016</v>
      </c>
      <c r="C737" s="153">
        <v>3</v>
      </c>
    </row>
    <row r="738" spans="1:3" ht="15" customHeight="1">
      <c r="A738" t="s">
        <v>480</v>
      </c>
      <c r="B738" s="157">
        <v>309017</v>
      </c>
      <c r="C738" s="153">
        <v>3</v>
      </c>
    </row>
    <row r="739" spans="1:3" ht="15" customHeight="1">
      <c r="A739" t="s">
        <v>481</v>
      </c>
      <c r="B739" s="157">
        <v>309018</v>
      </c>
      <c r="C739" s="153">
        <v>3</v>
      </c>
    </row>
    <row r="740" spans="1:3" ht="15" customHeight="1">
      <c r="A740" t="s">
        <v>482</v>
      </c>
      <c r="B740" s="157">
        <v>309019</v>
      </c>
      <c r="C740" s="153">
        <v>3</v>
      </c>
    </row>
    <row r="741" spans="1:3" ht="15" customHeight="1">
      <c r="A741" t="s">
        <v>997</v>
      </c>
      <c r="B741" s="157">
        <v>309020</v>
      </c>
      <c r="C741" s="153">
        <v>3</v>
      </c>
    </row>
    <row r="742" spans="1:3" ht="15" customHeight="1">
      <c r="A742" t="s">
        <v>483</v>
      </c>
      <c r="B742" s="157">
        <v>309021</v>
      </c>
      <c r="C742" s="153">
        <v>3</v>
      </c>
    </row>
    <row r="743" spans="1:3" ht="15" customHeight="1">
      <c r="A743" t="s">
        <v>484</v>
      </c>
      <c r="B743" s="157">
        <v>309022</v>
      </c>
      <c r="C743" s="153">
        <v>3</v>
      </c>
    </row>
    <row r="744" spans="1:3" ht="15" customHeight="1">
      <c r="A744" t="s">
        <v>485</v>
      </c>
      <c r="B744" s="157">
        <v>309023</v>
      </c>
      <c r="C744" s="153">
        <v>3</v>
      </c>
    </row>
    <row r="745" spans="1:3" ht="15" customHeight="1">
      <c r="A745" t="s">
        <v>486</v>
      </c>
      <c r="B745" s="157">
        <v>309024</v>
      </c>
      <c r="C745" s="153">
        <v>3</v>
      </c>
    </row>
    <row r="746" spans="1:3" ht="15" customHeight="1">
      <c r="A746" t="s">
        <v>487</v>
      </c>
      <c r="B746" s="157">
        <v>309025</v>
      </c>
      <c r="C746" s="153">
        <v>3</v>
      </c>
    </row>
    <row r="747" spans="1:3" ht="15" customHeight="1">
      <c r="A747" t="s">
        <v>488</v>
      </c>
      <c r="B747" s="157">
        <v>309026</v>
      </c>
      <c r="C747" s="153">
        <v>3</v>
      </c>
    </row>
    <row r="748" spans="1:3" ht="15" customHeight="1">
      <c r="A748" t="s">
        <v>489</v>
      </c>
      <c r="B748" s="157">
        <v>309027</v>
      </c>
      <c r="C748" s="153">
        <v>3</v>
      </c>
    </row>
    <row r="749" spans="1:3" ht="15" customHeight="1">
      <c r="A749" t="s">
        <v>490</v>
      </c>
      <c r="B749" s="157">
        <v>309028</v>
      </c>
      <c r="C749" s="153">
        <v>3</v>
      </c>
    </row>
    <row r="750" spans="1:3" ht="15" customHeight="1">
      <c r="A750" t="s">
        <v>491</v>
      </c>
      <c r="B750" s="157">
        <v>309029</v>
      </c>
      <c r="C750" s="153">
        <v>3</v>
      </c>
    </row>
    <row r="751" spans="1:3" ht="15" customHeight="1">
      <c r="A751" t="s">
        <v>492</v>
      </c>
      <c r="B751" s="157">
        <v>309030</v>
      </c>
      <c r="C751" s="153">
        <v>3</v>
      </c>
    </row>
    <row r="752" spans="1:3" ht="15" customHeight="1">
      <c r="A752" t="s">
        <v>493</v>
      </c>
      <c r="B752" s="157">
        <v>309031</v>
      </c>
      <c r="C752" s="153">
        <v>3</v>
      </c>
    </row>
    <row r="753" spans="1:3" ht="15" customHeight="1">
      <c r="A753" t="s">
        <v>494</v>
      </c>
      <c r="B753" s="157">
        <v>309032</v>
      </c>
      <c r="C753" s="153">
        <v>3</v>
      </c>
    </row>
    <row r="754" spans="1:3" ht="15" customHeight="1">
      <c r="A754" t="s">
        <v>495</v>
      </c>
      <c r="B754" s="157">
        <v>309033</v>
      </c>
      <c r="C754" s="153">
        <v>3</v>
      </c>
    </row>
    <row r="755" spans="1:3" ht="15" customHeight="1">
      <c r="A755" t="s">
        <v>496</v>
      </c>
      <c r="B755" s="157">
        <v>309034</v>
      </c>
      <c r="C755" s="153">
        <v>3</v>
      </c>
    </row>
    <row r="756" spans="1:3" ht="15" customHeight="1">
      <c r="A756" t="s">
        <v>497</v>
      </c>
      <c r="B756" s="157">
        <v>309035</v>
      </c>
      <c r="C756" s="153">
        <v>3</v>
      </c>
    </row>
    <row r="757" spans="1:3" ht="15" customHeight="1">
      <c r="A757" t="s">
        <v>498</v>
      </c>
      <c r="B757" s="157">
        <v>309036</v>
      </c>
      <c r="C757" s="153">
        <v>3</v>
      </c>
    </row>
    <row r="758" spans="1:3" ht="15" customHeight="1">
      <c r="A758" t="s">
        <v>499</v>
      </c>
      <c r="B758" s="157">
        <v>309037</v>
      </c>
      <c r="C758" s="153">
        <v>3</v>
      </c>
    </row>
    <row r="759" spans="1:3" ht="15" customHeight="1">
      <c r="A759" t="s">
        <v>500</v>
      </c>
      <c r="B759" s="157">
        <v>309038</v>
      </c>
      <c r="C759" s="153">
        <v>3</v>
      </c>
    </row>
    <row r="760" spans="1:3" ht="15" customHeight="1">
      <c r="A760" t="s">
        <v>502</v>
      </c>
      <c r="B760" s="157">
        <v>309040</v>
      </c>
      <c r="C760" s="153">
        <v>3</v>
      </c>
    </row>
    <row r="761" spans="1:3" ht="15" customHeight="1">
      <c r="A761" t="s">
        <v>503</v>
      </c>
      <c r="B761" s="157">
        <v>309041</v>
      </c>
      <c r="C761" s="153">
        <v>3</v>
      </c>
    </row>
    <row r="762" spans="1:3" ht="15" customHeight="1">
      <c r="A762" t="s">
        <v>504</v>
      </c>
      <c r="B762" s="157">
        <v>309042</v>
      </c>
      <c r="C762" s="153">
        <v>3</v>
      </c>
    </row>
    <row r="763" spans="1:3" ht="15" customHeight="1">
      <c r="A763" t="s">
        <v>505</v>
      </c>
      <c r="B763" s="157">
        <v>309043</v>
      </c>
      <c r="C763" s="153">
        <v>3</v>
      </c>
    </row>
    <row r="764" spans="1:3" ht="15" customHeight="1">
      <c r="A764" t="s">
        <v>506</v>
      </c>
      <c r="B764" s="157">
        <v>309044</v>
      </c>
      <c r="C764" s="153">
        <v>3</v>
      </c>
    </row>
    <row r="765" spans="1:3" ht="15" customHeight="1">
      <c r="A765" t="s">
        <v>507</v>
      </c>
      <c r="B765" s="157">
        <v>309045</v>
      </c>
      <c r="C765" s="153">
        <v>3</v>
      </c>
    </row>
    <row r="766" spans="1:3" ht="15" customHeight="1">
      <c r="A766" t="s">
        <v>508</v>
      </c>
      <c r="B766" s="157">
        <v>309046</v>
      </c>
      <c r="C766" s="153">
        <v>3</v>
      </c>
    </row>
    <row r="767" spans="1:3" ht="15" customHeight="1">
      <c r="A767" t="s">
        <v>509</v>
      </c>
      <c r="B767" s="157">
        <v>309047</v>
      </c>
      <c r="C767" s="153">
        <v>3</v>
      </c>
    </row>
    <row r="768" spans="1:3" ht="15" customHeight="1">
      <c r="A768" t="s">
        <v>510</v>
      </c>
      <c r="B768" s="157">
        <v>309048</v>
      </c>
      <c r="C768" s="153">
        <v>3</v>
      </c>
    </row>
    <row r="769" spans="1:3" ht="15" customHeight="1">
      <c r="A769" t="s">
        <v>511</v>
      </c>
      <c r="B769" s="157">
        <v>309049</v>
      </c>
      <c r="C769" s="153">
        <v>3</v>
      </c>
    </row>
    <row r="770" spans="1:3" ht="15" customHeight="1">
      <c r="A770" t="s">
        <v>512</v>
      </c>
      <c r="B770" s="157">
        <v>309050</v>
      </c>
      <c r="C770" s="153">
        <v>3</v>
      </c>
    </row>
    <row r="771" spans="1:3" ht="15" customHeight="1">
      <c r="A771" t="s">
        <v>513</v>
      </c>
      <c r="B771" s="157">
        <v>309051</v>
      </c>
      <c r="C771" s="153">
        <v>3</v>
      </c>
    </row>
    <row r="772" spans="1:3" ht="15" customHeight="1">
      <c r="A772" t="s">
        <v>514</v>
      </c>
      <c r="B772" s="157">
        <v>309052</v>
      </c>
      <c r="C772" s="153">
        <v>3</v>
      </c>
    </row>
    <row r="773" spans="1:3" ht="15" customHeight="1">
      <c r="A773" t="s">
        <v>515</v>
      </c>
      <c r="B773" s="157">
        <v>309053</v>
      </c>
      <c r="C773" s="153">
        <v>3</v>
      </c>
    </row>
    <row r="774" spans="1:3" ht="15" customHeight="1">
      <c r="A774" t="s">
        <v>516</v>
      </c>
      <c r="B774" s="157">
        <v>309054</v>
      </c>
      <c r="C774" s="153">
        <v>3</v>
      </c>
    </row>
    <row r="775" spans="1:3" ht="15" customHeight="1">
      <c r="A775" t="s">
        <v>517</v>
      </c>
      <c r="B775" s="157">
        <v>309055</v>
      </c>
      <c r="C775" s="153">
        <v>3</v>
      </c>
    </row>
    <row r="776" spans="1:3" ht="15" customHeight="1">
      <c r="A776" t="s">
        <v>518</v>
      </c>
      <c r="B776" s="157">
        <v>309056</v>
      </c>
      <c r="C776" s="153">
        <v>3</v>
      </c>
    </row>
    <row r="777" spans="1:3" ht="15" customHeight="1">
      <c r="A777" t="s">
        <v>519</v>
      </c>
      <c r="B777" s="157">
        <v>309057</v>
      </c>
      <c r="C777" s="153">
        <v>3</v>
      </c>
    </row>
    <row r="778" spans="1:3" ht="15" customHeight="1">
      <c r="A778" t="s">
        <v>998</v>
      </c>
      <c r="B778" s="157">
        <v>309058</v>
      </c>
      <c r="C778" s="153">
        <v>3</v>
      </c>
    </row>
    <row r="779" spans="1:3" ht="15" customHeight="1">
      <c r="A779" t="s">
        <v>999</v>
      </c>
      <c r="B779" s="157">
        <v>309060</v>
      </c>
      <c r="C779" s="153">
        <v>3</v>
      </c>
    </row>
    <row r="780" spans="1:3" ht="10.5" customHeight="1">
      <c r="A780" s="51"/>
      <c r="B780" s="51"/>
      <c r="C780" s="51"/>
    </row>
    <row r="781" spans="1:3" ht="10.5" customHeight="1">
      <c r="A781" s="51"/>
      <c r="B781" s="51"/>
      <c r="C781" s="51"/>
    </row>
    <row r="782" spans="1:3" ht="10.5" customHeight="1">
      <c r="A782" s="51"/>
      <c r="B782" s="51"/>
      <c r="C782" s="51"/>
    </row>
    <row r="783" spans="1:3" ht="10.5" customHeight="1">
      <c r="A783" s="51"/>
      <c r="B783" s="51"/>
      <c r="C783" s="51"/>
    </row>
  </sheetData>
  <sheetProtection password="CC7B" sheet="1" formatCells="0" formatColumns="0" formatRows="0" insertColumns="0" insertRows="0" insertHyperlinks="0" deleteColumns="0" deleteRows="0" sort="0" autoFilter="0" pivotTables="0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平成26年度帰国外国人留学生短期研究制度申請様式</dc:title>
  <dc:subject/>
  <dc:creator>JASSO</dc:creator>
  <cp:keywords/>
  <dc:description/>
  <cp:lastModifiedBy>独立行政法人　日本学生支援機構</cp:lastModifiedBy>
  <cp:lastPrinted>2016-10-05T05:39:20Z</cp:lastPrinted>
  <dcterms:created xsi:type="dcterms:W3CDTF">2007-11-19T05:08:46Z</dcterms:created>
  <dcterms:modified xsi:type="dcterms:W3CDTF">2016-10-06T00:20:42Z</dcterms:modified>
  <cp:category/>
  <cp:version/>
  <cp:contentType/>
  <cp:contentStatus/>
</cp:coreProperties>
</file>